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H701"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<sst xmlns="http://schemas.openxmlformats.org/spreadsheetml/2006/main" count="5829" uniqueCount="4223">
  <si>
    <t>Ghi chú</t>
  </si>
  <si>
    <t>Đơn vị</t>
  </si>
  <si>
    <t>Số TT</t>
  </si>
  <si>
    <t>Tổng cộng</t>
  </si>
  <si>
    <t>xin lỗi công khai</t>
  </si>
  <si>
    <t>Ngày, tháng, năm xác minh gần nhất</t>
  </si>
  <si>
    <t>PHỤ LỤC VII</t>
  </si>
  <si>
    <t>Nghĩa vụ chưa có điều kiện thi hành án</t>
  </si>
  <si>
    <t xml:space="preserve">Nghĩa vụ chưa có điều kiện thi hành án </t>
  </si>
  <si>
    <t>I</t>
  </si>
  <si>
    <t>II</t>
  </si>
  <si>
    <t>Lý do chưa có điều kiện</t>
  </si>
  <si>
    <t>Điểm a Khoản 1 điều 44a Luật THADS</t>
  </si>
  <si>
    <t>Điểm b Khoản 1 điều 44a Luật THADS</t>
  </si>
  <si>
    <t>Điểm c Khoản 1 điều 44a Luật THADS</t>
  </si>
  <si>
    <t xml:space="preserve">(Ban hành kèm theo Thông tư số 04/2023/TT-BTP ngày 14 tháng 8 năm 2023 của Bộ Tư pháp)
</t>
  </si>
  <si>
    <t>Tên người 
phải thi hành án</t>
  </si>
  <si>
    <t xml:space="preserve">Địa chỉ của 
người 
phải thi hành án </t>
  </si>
  <si>
    <r>
      <t>Bản án,
 quyết định</t>
    </r>
    <r>
      <rPr>
        <sz val="10"/>
        <color indexed="8"/>
        <rFont val="Times New Roman"/>
        <family val="1"/>
      </rPr>
      <t xml:space="preserve"> (số, ký hiệu, ngày tháng năm, của ...)</t>
    </r>
  </si>
  <si>
    <r>
      <t>Quyết định thi hành án</t>
    </r>
    <r>
      <rPr>
        <sz val="10"/>
        <color indexed="8"/>
        <rFont val="Times New Roman"/>
        <family val="1"/>
      </rPr>
      <t xml:space="preserve"> (số, ký hiệu, ngày tháng năm)</t>
    </r>
  </si>
  <si>
    <r>
      <t xml:space="preserve">Quyết định về việc chưa có điều kiện thi hành án </t>
    </r>
    <r>
      <rPr>
        <i/>
        <sz val="10"/>
        <color indexed="8"/>
        <rFont val="Times New Roman"/>
        <family val="1"/>
      </rPr>
      <t>(số, ký hiệu, ngày tháng năm)</t>
    </r>
  </si>
  <si>
    <r>
      <t xml:space="preserve">CỤCTHI HÀNH ÁN DÂN SỰ </t>
    </r>
    <r>
      <rPr>
        <b/>
        <sz val="14"/>
        <color indexed="8"/>
        <rFont val="Times New Roman"/>
        <family val="1"/>
      </rPr>
      <t>TỈNH HÀ GIANG</t>
    </r>
  </si>
  <si>
    <t>Cục THADS tỉnh Hà Giang</t>
  </si>
  <si>
    <t>Chi cục THADS thành phố HG</t>
  </si>
  <si>
    <t>III</t>
  </si>
  <si>
    <t>Chi cục THADS Vị Xuyên</t>
  </si>
  <si>
    <t>Chi cục THADS huyện Bắc Quang</t>
  </si>
  <si>
    <t>IV</t>
  </si>
  <si>
    <t>Chi cục THADS huyện Quang Bình</t>
  </si>
  <si>
    <t>Chi cục THADS huyện Hoàng Su Phì</t>
  </si>
  <si>
    <t>Chi cục THADS huyện Bắc Mê</t>
  </si>
  <si>
    <t>Chi cục THADS huyện Quản Bạ</t>
  </si>
  <si>
    <t>Chi cục THADS huyện Yên Minh</t>
  </si>
  <si>
    <t>Chi cục THADS huyện Mèo Vạc</t>
  </si>
  <si>
    <t>Chi cục THADS huyện Đồng Văn</t>
  </si>
  <si>
    <t>Tổng tiền</t>
  </si>
  <si>
    <t>Tổng việc</t>
  </si>
  <si>
    <t>V</t>
  </si>
  <si>
    <t>VI</t>
  </si>
  <si>
    <t>VII</t>
  </si>
  <si>
    <t>VIII</t>
  </si>
  <si>
    <t>IX</t>
  </si>
  <si>
    <t>X</t>
  </si>
  <si>
    <t>XI</t>
  </si>
  <si>
    <t>Chi cục THADS huyện Xín Mần</t>
  </si>
  <si>
    <t>XII</t>
  </si>
  <si>
    <t>Phạm Thị Tân</t>
  </si>
  <si>
    <t>Tổ 21, phường Minh Khai, thành phố Hà Giang, tỉnh Hà Giang. Chỗ ở: Tổ 16, phường Minh Khai, thành phố Hà Giang, tỉnh Hà Giang.</t>
  </si>
  <si>
    <t>Bản án số 59/2013/HSST ngày 26/9/2013 của TAND tỉnh Hà Giang.</t>
  </si>
  <si>
    <t>12/QĐ-CTHA ngày 05/11/2013</t>
  </si>
  <si>
    <t xml:space="preserve">An phí DSGN 50.307.000đ </t>
  </si>
  <si>
    <t>05/QĐ-CTHA ngày 01/7/2015</t>
  </si>
  <si>
    <t>x</t>
  </si>
  <si>
    <t>Vũ Mạnh Thắng</t>
  </si>
  <si>
    <t>Tổ 31, phường Trần Phú, thị xã Hà Giang (nay là tổ 17, phường  Trần Phú, thành phố Hà Giang), tỉnh Hà Giang</t>
  </si>
  <si>
    <t>73/HSST ngày 18/11/1998 của TAND tỉnh Hà Giang và  Bản án số 430/HSPT ngày 24/3/1999 của TAND Tối cao</t>
  </si>
  <si>
    <t>43/THA ngày 16/7/1999</t>
  </si>
  <si>
    <t>07/QĐ-CTHA ngày 01/7/2015</t>
  </si>
  <si>
    <t xml:space="preserve"> Phạt sung quỹ 14.700.000đ </t>
  </si>
  <si>
    <t>Hoàng Thị Phương</t>
  </si>
  <si>
    <t>Tổ 3, phường Minh Khai, thị xã Hà Giang (nay là thành phố Hà Giang), tỉnh Hà Giang</t>
  </si>
  <si>
    <t>42/HSST ngày 29/7/1998 của TAND tỉnh Hà Giang</t>
  </si>
  <si>
    <t>57/THA ngày 12/9/1998</t>
  </si>
  <si>
    <t xml:space="preserve"> Án phí DSGN 21.200.000đ </t>
  </si>
  <si>
    <t>11/QĐ-CTHA ngày 01/7/2015</t>
  </si>
  <si>
    <t>Nguyễn Đức Thuận</t>
  </si>
  <si>
    <t>Đỗ Mạnh Hùng (tên gọi khác Đỗ Thanh Hùng) và Công ty TNHH Vạn An</t>
  </si>
  <si>
    <t>Tổ 17, phường Minh Khai, thị xã Hà Giang (nay là thành phố Hà Giang), tỉnh Hà Giang</t>
  </si>
  <si>
    <t>07/2008/HSST ngày 24/01/2008 của TAND tỉnh Hà Giang; 340/2008/HSPT ngày 19/5/2008 của TAND Tối cao</t>
  </si>
  <si>
    <t>76/QĐ-THA ngày 02/07/2008</t>
  </si>
  <si>
    <t xml:space="preserve"> Án phí DSGN 28.271.000đ </t>
  </si>
  <si>
    <t>12/QĐ-CTHA ngày 01/7/2015</t>
  </si>
  <si>
    <t>Lý Văn Dinh</t>
  </si>
  <si>
    <t>Tổ 22, phường Minh Khai, thành phố Hà Giang, tỉnh Hà Giang</t>
  </si>
  <si>
    <t>BA số: 01/2012 /HSST 09/01/2012của TAND tỉnh Hà Giang</t>
  </si>
  <si>
    <t>55/QĐ-CTHA ngày 24/02/2012</t>
  </si>
  <si>
    <t xml:space="preserve"> APDSGN:15.448.000</t>
  </si>
  <si>
    <t>19/QĐ-CTHADS ngày 22/7/2015</t>
  </si>
  <si>
    <t>Phạm Thị Tân</t>
  </si>
  <si>
    <t>Tổ 16, 21 phường Minh Khai, TP Hà Giang, tỉnh Hà Giang</t>
  </si>
  <si>
    <t>56/2014/HSST ngày 11/9/2014 của TAND tỉnh Hà Giang</t>
  </si>
  <si>
    <t>46/QĐ-CTHA ngày 10/01/2017</t>
  </si>
  <si>
    <t>BTCD 30.000.000 và lãi suất</t>
  </si>
  <si>
    <t>01/QĐ-CTHADS ngày 14/3/2017</t>
  </si>
  <si>
    <t>Đặng Thế Vinh</t>
  </si>
  <si>
    <t>Thành phố Hà Giang, tỉnh Hà Giang</t>
  </si>
  <si>
    <t>11/2021/HSST ngày 24/3/2021</t>
  </si>
  <si>
    <t>77/26.5.2021</t>
  </si>
  <si>
    <t>Án phí : 4.903.000đ</t>
  </si>
  <si>
    <t>03/25.6.2021</t>
  </si>
  <si>
    <t>133/08.7.2021</t>
  </si>
  <si>
    <t>Bồi thường 114.061.000đ; Cấp dưỡng 14 tháng =21.000.000. Tổng cộng 135.061.000</t>
  </si>
  <si>
    <t>04/09.8.2021</t>
  </si>
  <si>
    <t>Nguyễn Văn Tơn</t>
  </si>
  <si>
    <t>Tổ 23 cũ (nay là tổ 12), phường Minh Khai, TPHG</t>
  </si>
  <si>
    <t>1345 ngày 23/7/1998 của TAND Tối cao</t>
  </si>
  <si>
    <t xml:space="preserve">59/THA ngày 06/10/1998 </t>
  </si>
  <si>
    <t>Tiền phạt SQNN 20.000.000đ</t>
  </si>
  <si>
    <t>01/22.10.2021</t>
  </si>
  <si>
    <t>Nguyễn Văn Dũng</t>
  </si>
  <si>
    <t>Tổ 17,  phường Trần Phú, TPHG</t>
  </si>
  <si>
    <t>52/2022/HS-ST ngày 23/9/2022</t>
  </si>
  <si>
    <t>69/10.11.2022</t>
  </si>
  <si>
    <t>Án phí HSST 200.000; Hình phạt bổ sung 8.000.000; Truy thu 68.691.000. Tổng 76.891.107</t>
  </si>
  <si>
    <t>01/04.01.2023</t>
  </si>
  <si>
    <t>Vàng Mí Tính</t>
  </si>
  <si>
    <t>Suối Dìn Chải, Phú Linh, Vân Nam, Trung Quốc</t>
  </si>
  <si>
    <t>BA số: 23/2009 /HSST ngày 31/5/2009 của TAND tỉnh Hà Giang</t>
  </si>
  <si>
    <t>103/QĐ-THA ngày 06/7/2009</t>
  </si>
  <si>
    <t xml:space="preserve"> Án phí HSST 200.000đ; Truy thu 42.671.000đ </t>
  </si>
  <si>
    <t>31/QĐ-CTHADS ngày 12/8/2015</t>
  </si>
  <si>
    <t>Công ty Dược liệu Kim Khoa (Kim Hà)</t>
  </si>
  <si>
    <t>Xoàn Thầu, Ma Ly Pho, Vân Nam, Trung Quốc</t>
  </si>
  <si>
    <t>BA số: 01/2009/KDTM-ST ngày 17/9/2009 của TAND tỉnh Hà Giang; BA số 131/2010/KDTM-PT ngày 12/8/2010 của TAND Tối cao</t>
  </si>
  <si>
    <t>01/QĐ-THA ngày 03/10/2012</t>
  </si>
  <si>
    <t xml:space="preserve">  APGN 12.366.000đ </t>
  </si>
  <si>
    <t>33/QĐ-CTHADS ngày 12/8/2015</t>
  </si>
  <si>
    <t>Hán Thiệu Dũng</t>
  </si>
  <si>
    <t>Ngài Thầu, Mao Bình, Đô Long, Mã Quan, Vân Nam, Trung Quốc</t>
  </si>
  <si>
    <t>BA số: 35/2010 /HSST ngày 23/6/2010 của TAND tỉnh Hà Giang</t>
  </si>
  <si>
    <t>74/QĐ-THA ngày 16/8/2010</t>
  </si>
  <si>
    <t xml:space="preserve"> Án phí HSST 200.000đ; APGN 400.000đ </t>
  </si>
  <si>
    <t>34/QĐ-CTHADS ngày 12/8/2015</t>
  </si>
  <si>
    <t>Nguyễn Đức Hiệp</t>
  </si>
  <si>
    <t>Tổ 11, phường Nguyễn Trãi, TPHG</t>
  </si>
  <si>
    <t>43/2021/HS-ST ngày 04/8/2021 của TAND tỉnh Hà Giang</t>
  </si>
  <si>
    <t>14/04.10.2021</t>
  </si>
  <si>
    <t>Tiền phạt 28.000.000; Truy thu 98.100.000. Tổng 126.100.000đ</t>
  </si>
  <si>
    <t>03/24.11.2021</t>
  </si>
  <si>
    <t>Trần Thị Nhung</t>
  </si>
  <si>
    <t>Tổ 3, Quang Trung, thành phố Hà Giang</t>
  </si>
  <si>
    <t>179/2021/HSST ngày 27.4.2021 của TAND tỉnh Hà Giang</t>
  </si>
  <si>
    <t>196/15.6.2022</t>
  </si>
  <si>
    <t>Bồi thường 69.000.000</t>
  </si>
  <si>
    <t>07/01.8.2022</t>
  </si>
  <si>
    <t>Mua Mi Thò, Giàng Mí Dình</t>
  </si>
  <si>
    <t>Xã Lũng Cú, huyện Đồng Văn, tỉnh Hà Giang</t>
  </si>
  <si>
    <t>39/2020/HS-ST ngày 28/10/2020</t>
  </si>
  <si>
    <t>157/13.4.2023</t>
  </si>
  <si>
    <t xml:space="preserve">Liên đới BTsố tiền 180.000.000 (Thò 100.000.000; Dình 80.000.000); Cấp dưỡng 92.380.000 (Thò 51.130.000; Dình 41.250.000) </t>
  </si>
  <si>
    <t>06.01.2023</t>
  </si>
  <si>
    <t>02/09.01.2023</t>
  </si>
  <si>
    <t>Lành Đức Giang</t>
  </si>
  <si>
    <t>Tổ 5, phường Quang Trung, TPHg</t>
  </si>
  <si>
    <t>38/2020/HSST ngày 30/9/2020</t>
  </si>
  <si>
    <t>59/01.11.2022</t>
  </si>
  <si>
    <t>Tiền mai táng phí: 70.000.000đ; Lãi suất cấp dưỡng</t>
  </si>
  <si>
    <t>04/24.7.2023</t>
  </si>
  <si>
    <t xml:space="preserve">Tổ 21, phường Minh Khai, thành phố Hà Giang, Hà Giang </t>
  </si>
  <si>
    <t>BA số: 56/2014/HSST ngày 11/9/2014 của TAND Tỉnh Hà Giang</t>
  </si>
  <si>
    <t>17/QĐ-CTHA ngày 23/10/2014</t>
  </si>
  <si>
    <t xml:space="preserve"> APHSST 200.000đ; APDSGN 40.500.000đ </t>
  </si>
  <si>
    <t>16/QĐ-CTHADS ngày 21/7/2015</t>
  </si>
  <si>
    <t>Quan Thị Trang Nhung</t>
  </si>
  <si>
    <t>Tổ 4, phường Trần Phú, thành phố Hà Giang, tỉnh Hà Giang</t>
  </si>
  <si>
    <t>BA số: 09 /HSST ngày 11/3/2015 của TAND tỉnh Hà Giang</t>
  </si>
  <si>
    <t>83/QĐ-CTHA ngày 21/4/2015</t>
  </si>
  <si>
    <t xml:space="preserve"> Án phí DSGN: 112.075.000đ </t>
  </si>
  <si>
    <t>23/QĐ-CTHADS ngày 28/7/2015</t>
  </si>
  <si>
    <t>Nguyễn Minh Tuấn</t>
  </si>
  <si>
    <t>Tổ 14, phường Nguyễn Trãi, thành phố Hà Giang, tỉnh Hà Giang</t>
  </si>
  <si>
    <t>BA số: 44 /HSST ngày 19/8/1998 của TAND tỉnh Hà Giang</t>
  </si>
  <si>
    <t>76/THA ngày 05/10/1998</t>
  </si>
  <si>
    <t xml:space="preserve"> Án phí HSST 50.000đ;          Phạt: 20.000.000đ </t>
  </si>
  <si>
    <t>24/QĐ-CTHADS ngày 30/7/2015</t>
  </si>
  <si>
    <t>Tổ 6, phường Minh Khai, thành phố Hà Giang, tỉnh Hà Giang</t>
  </si>
  <si>
    <t>Bản án số 49/HSST ngày 12/8/2014</t>
  </si>
  <si>
    <t>01/QĐ-CTHA ngày 02/10/2014</t>
  </si>
  <si>
    <t xml:space="preserve"> Án phí  DSGN 7.600.000 </t>
  </si>
  <si>
    <t>01/QĐ-CTHADS ngày 01/02/2016</t>
  </si>
  <si>
    <t>Giàng Kim Anh</t>
  </si>
  <si>
    <t>02/22.4.2021</t>
  </si>
  <si>
    <t xml:space="preserve">BTCD42.000.000 </t>
  </si>
  <si>
    <t>05/08.10.2018</t>
  </si>
  <si>
    <t>17/2018/HS-ST ngày 27/3/2018</t>
  </si>
  <si>
    <t>Hoàng Thị Khai</t>
  </si>
  <si>
    <t>Bùi Kim Oanh</t>
  </si>
  <si>
    <t>Tổ 3, phường Minh Khai, TPHG</t>
  </si>
  <si>
    <t>39/2016/HSST ngày 02/8/2016</t>
  </si>
  <si>
    <t>06/03.10.2016</t>
  </si>
  <si>
    <t>Tiền phạt SQNN 10.900.000đ</t>
  </si>
  <si>
    <t>26.10.2021</t>
  </si>
  <si>
    <t>02/28.10.2021</t>
  </si>
  <si>
    <t>Trần Đình Phúc</t>
  </si>
  <si>
    <t>Tổ 7, phường Minh Khai, TPHG</t>
  </si>
  <si>
    <t>09/03.10.2016</t>
  </si>
  <si>
    <t>Tiền phạt SQNN 7.000.000đ</t>
  </si>
  <si>
    <t>Đỗ Thị Bích Lệ</t>
  </si>
  <si>
    <t>Tổ 8, phường Trần Phú, TPHG</t>
  </si>
  <si>
    <t>43/2021/HSST ngày 04/8/2021</t>
  </si>
  <si>
    <t>02/04.10.2021</t>
  </si>
  <si>
    <t>Truy thu Sung NSNN 141.466.000</t>
  </si>
  <si>
    <t>06/01.8.2022</t>
  </si>
  <si>
    <t>Nguyễn Vũ Hà</t>
  </si>
  <si>
    <t>Tổ 9, phường Trần Phú, thành phố Hà Giang</t>
  </si>
  <si>
    <t>63/2021/HS-ST ngày 30/9/2021 của TAND tỉnh Hà Giang</t>
  </si>
  <si>
    <t>156/QĐ-CTHADS/23/03/2022</t>
  </si>
  <si>
    <t>Tiền truy thu 50.000.000</t>
  </si>
  <si>
    <t>05/QĐ-CTHADS/06/5/2022</t>
  </si>
  <si>
    <t>Đỗ Thị Thu Huyền</t>
  </si>
  <si>
    <t>Tổ 2, phường Ngọc Hà, TPHG</t>
  </si>
  <si>
    <t>709/2018/HS-PT ngày 29.10.2022</t>
  </si>
  <si>
    <t>102/08.12.2018</t>
  </si>
  <si>
    <t>Trả số tiền 103.803.623đ</t>
  </si>
  <si>
    <t>Nguyễn Văn Phiên</t>
  </si>
  <si>
    <t>Tổ 9, phường Ngọc Hà, TPHG</t>
  </si>
  <si>
    <t>27/2023/HSST ngày 07/6/2023</t>
  </si>
  <si>
    <t>198/28.7.2023</t>
  </si>
  <si>
    <t>Án phí HSST 200.000; Phạt 15.000.000; Truy thu 22.008.000đ. Tổng cộng: 37.208.000</t>
  </si>
  <si>
    <t>07/31.8.2023</t>
  </si>
  <si>
    <t>Lê Đức Thi</t>
  </si>
  <si>
    <t>Thôn Đức Thành, xã Đạo Đức, huyện Vị Xuyên, tỉnh Hà Giang</t>
  </si>
  <si>
    <t>261/2016/TTSG-PQ ngày 08/12/2016 của TTTTTM Sài Gòn</t>
  </si>
  <si>
    <t>83/QĐ-CTHADS ngày 16/6/2017</t>
  </si>
  <si>
    <t>Thanh toán số tiền 34.146.000đ cho Công ty tài chính TNHH MTV  Ngân hàng VN Thịnh Vượng</t>
  </si>
  <si>
    <t>Đặng Kim Ngọc</t>
  </si>
  <si>
    <t>Tổ 13, phường Trần Phú, TPHG</t>
  </si>
  <si>
    <t>Bản án số: 14/2018/HSST ngày 22/3/2018 của TAND tỉnh Hà Giang; Bản án số: 384/2018/HSPT ngày 19/6/2018 của TAND cấp cao tại HN</t>
  </si>
  <si>
    <t>31/05/12/2018</t>
  </si>
  <si>
    <t>Bồi thường thiệt hại số tiền: 95.000.000đ cho ông Vàng Xín Hồng</t>
  </si>
  <si>
    <t>28/02.2019</t>
  </si>
  <si>
    <t>23/20.11.2018</t>
  </si>
  <si>
    <t>Bồi thường thiệt hại số tiền: 90.000.000đ cho bà Chu Thị Hà</t>
  </si>
  <si>
    <t>22/14.11.2018</t>
  </si>
  <si>
    <t>Bồi thường thiệt hại số tiền: 35.000.000cho bà Hà Văn Dụng</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</si>
  <si>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</si>
  <si>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</si>
  <si>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</si>
  <si>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</si>
  <si>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</si>
  <si>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Lưu Minh Phong</t>
  </si>
  <si>
    <t>03/2019/HS-ST ngày 20/2/2019; Bản án số: 534/2019/HS-PT ngày 10/9/2019</t>
  </si>
  <si>
    <t>59/07.02.2020</t>
  </si>
  <si>
    <t>Liên đới bồi thường 103.000.000đ</t>
  </si>
  <si>
    <t>Nguyễn Thế Lữ</t>
  </si>
  <si>
    <t>thôn Châng, xã Phương Thiện, TP. Hà Giang</t>
  </si>
  <si>
    <t>20/2023/HSST ngày 14/4/2023</t>
  </si>
  <si>
    <t>170/26.5.2023</t>
  </si>
  <si>
    <t>Hình phạt tiền 29.500.000 đồng; Tịch thu Sung NSNN 137.292.602</t>
  </si>
  <si>
    <t>05/28.7.2023</t>
  </si>
  <si>
    <t>Hoàng Thị Khai</t>
  </si>
  <si>
    <t>Tổ 16, phường Trần Phú, thành phố Hà Giang</t>
  </si>
  <si>
    <t>171/26.5.2023</t>
  </si>
  <si>
    <t xml:space="preserve">Tịch thu SQNN: 29.700.000 </t>
  </si>
  <si>
    <t>28.8.2023</t>
  </si>
  <si>
    <t>06/29.8.2023</t>
  </si>
  <si>
    <t>02/27/3/2020</t>
  </si>
  <si>
    <t>01/07.11.2019</t>
  </si>
  <si>
    <t>78/06.3.2019</t>
  </si>
  <si>
    <t>77/06.3.2019</t>
  </si>
  <si>
    <t>76/06.3.2019</t>
  </si>
  <si>
    <t>05/15.8.2017</t>
  </si>
  <si>
    <t>Trần Văn Tâm</t>
  </si>
  <si>
    <t>169/26.5.2023</t>
  </si>
  <si>
    <t>Hình phạt tiền: 24.955.541đ; Tịch thu sung NSNN 96.500.000đ; Lãi 50.792.602. Tổng cộng: 172.248.143</t>
  </si>
  <si>
    <t>08/15.9.2023</t>
  </si>
  <si>
    <t>02/09.10.2020</t>
  </si>
  <si>
    <t xml:space="preserve">BTCD 30.000.000 </t>
  </si>
  <si>
    <t>01/29.3.2021</t>
  </si>
  <si>
    <t>Nguyễn Thị Kim Thơ</t>
  </si>
  <si>
    <t>Tổ 8 p. Nguyễn Trãi, tp Hà Giang</t>
  </si>
  <si>
    <t>BA: 01/2013/KDTM- ST ngày 26/9/2013 của TAND thành phố Hà Giang</t>
  </si>
  <si>
    <t>71/QĐ-CCTHA ngày 04/11/2013</t>
  </si>
  <si>
    <t>AP Kinh doanh thương mại 2.151.600</t>
  </si>
  <si>
    <t xml:space="preserve">10/QĐ-CCTHA ngày 27/7/2015 </t>
  </si>
  <si>
    <t>Nguyễn Thị Nguyên</t>
  </si>
  <si>
    <t>Tổ 18 p. Nguyễn Trãi, tp Hà Giang</t>
  </si>
  <si>
    <t>BA: 14/2014/HSST ngày 06/5/2014 của TAND thành phố Hà Giang</t>
  </si>
  <si>
    <t>01/QĐ-CCTHA ngày 03/10/2014</t>
  </si>
  <si>
    <t>APDSST-GN 12.750.000</t>
  </si>
  <si>
    <t xml:space="preserve">26/QĐ-CCTHA ngày 31/8/2015 </t>
  </si>
  <si>
    <t>Nguyễn Thành Nam</t>
  </si>
  <si>
    <t>Tổ 01 p. Trần Phú, tp Hà Giang</t>
  </si>
  <si>
    <t>BA: 01/2015/HSST ngày 22/01/2015 của TAND thành phố Hà Giang</t>
  </si>
  <si>
    <t>229/QĐ-CCTHA ngày 04/3/2015</t>
  </si>
  <si>
    <t>Truy thu 21.110.000</t>
  </si>
  <si>
    <t xml:space="preserve">09/QĐ-CCTHA ngày 27/7/2015 </t>
  </si>
  <si>
    <t>Hoàng Thị Yến; Hà Hoa Lư</t>
  </si>
  <si>
    <t>Tổ 10 p. Nguyễn Trãi, tp Hà Giang</t>
  </si>
  <si>
    <t>QĐ: 16/2014/QĐST-DSTC ngày 28/7/2014 của TAND thành phố Hà Giang</t>
  </si>
  <si>
    <t>468/QĐ-CCTHA ngày 10/9/2014</t>
  </si>
  <si>
    <t xml:space="preserve">08/QĐ-CCTHA ngày 27/7/2015 </t>
  </si>
  <si>
    <t>Nguyễn Thị Hà My</t>
  </si>
  <si>
    <t>BA: 24/2014/HSST ngày 21/02/2014 của TAND tỉnh Bắc Giang</t>
  </si>
  <si>
    <t>462/QĐ-CCTHA ngày 06/9/2014</t>
  </si>
  <si>
    <t>Phạt SQNN 4.400.000; Truy thu 140.000</t>
  </si>
  <si>
    <t xml:space="preserve">06/QĐ-CCTHA ngày 27/7/2015 </t>
  </si>
  <si>
    <t>Nông Minh Nguyệt</t>
  </si>
  <si>
    <t>Bệnh viện y học cổ truyền tỉnh Hà Giang</t>
  </si>
  <si>
    <t>09/2017/QĐST-DSTC ngày 24/5/2017 của TAND thành phố HG</t>
  </si>
  <si>
    <t>81/27.10.2017</t>
  </si>
  <si>
    <t>Trả nợ 120.000.000 và lãi suất</t>
  </si>
  <si>
    <t>02/30.3.2018</t>
  </si>
  <si>
    <t>Nguyễn Thị Hà</t>
  </si>
  <si>
    <t>Tổ 9, phường nguyễn trãi, tp Hà Giang</t>
  </si>
  <si>
    <t>13/2007/DSTC - ST ngày 18/10/2007 của Tòa án nhân dân tx Hà Giang</t>
  </si>
  <si>
    <t>217/QĐ-THA ngày 07/7/2009</t>
  </si>
  <si>
    <t>Trả nợ 285.526.000 và lãi suất</t>
  </si>
  <si>
    <t>01/27.3.2018</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</si>
  <si>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</si>
  <si>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</si>
  <si>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</si>
  <si>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</si>
  <si>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</si>
  <si>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</si>
  <si>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Nông Linh Anh</t>
  </si>
  <si>
    <t>Tổ 5, p. Nguyễn Trãi, tp Hà Giang</t>
  </si>
  <si>
    <t>BA: 03/2018/DSTC _ST ngày 26/04/2018 của TAND tp Hà Giang</t>
  </si>
  <si>
    <t>450/QĐ-THA ngày 10/7/2018</t>
  </si>
  <si>
    <t>APDSSTGN 2.500.000</t>
  </si>
  <si>
    <t>30/7/2018</t>
  </si>
  <si>
    <t xml:space="preserve">07/QĐ-CCTHA ngày 2/8/2018 </t>
  </si>
  <si>
    <t>Trần Bình Thuận</t>
  </si>
  <si>
    <t>Tổ 3 p. Nguyễn Trãi , tp Hà Giang</t>
  </si>
  <si>
    <t>QĐ: 15/2011/QĐST-DSTC ngày 29/11/2011 của TAND thành phố Hà Giang</t>
  </si>
  <si>
    <t>241/QĐ-CCTHADS ngày 25/3/2016</t>
  </si>
  <si>
    <t>CDNC 33.615.000</t>
  </si>
  <si>
    <t>14/4/2016</t>
  </si>
  <si>
    <t>08/QĐ-CCTHA ngày 19/4/2016</t>
  </si>
  <si>
    <t>Đặng Xuân Cử</t>
  </si>
  <si>
    <t>Tổ 14 p. Nguyễn Trãi, tp Hà Giang, tỉnh Hà Giang</t>
  </si>
  <si>
    <t>QĐ: 08/2017/QĐST-DSTC ngày 17/05/2017 TANDTP Hà Giang</t>
  </si>
  <si>
    <t>352/QĐ-CCTHADS ngày 26/5/2017</t>
  </si>
  <si>
    <t>Án phí DSGN: 19.500.000</t>
  </si>
  <si>
    <t>12/QĐ-CCTHADS ngày 04/8/2017</t>
  </si>
  <si>
    <t>Nguyễn Thị Huyền</t>
  </si>
  <si>
    <t>Tổ 13 p. Nguyễn Trãi, tp Hà Giang, tỉnh Hà Giang</t>
  </si>
  <si>
    <t>QĐ: 08/2012/QĐST-DSTC ngày 15/6/2012 của TAND thành phố Hà Giang, tỉnh Hà Giang</t>
  </si>
  <si>
    <t>248/QĐ-CCTHA  ngày 11/7/2012</t>
  </si>
  <si>
    <t>Trả nợ: 501.000.000 và lãi suất chậm THA</t>
  </si>
  <si>
    <t>31/8/2016</t>
  </si>
  <si>
    <t>14/QĐ-CCTHADS ngày 31/8/2016</t>
  </si>
  <si>
    <t>QĐ: 16/2013/QĐST-DSTC ngày 24/7/2013 của TAND thành phố Hà Giang, tỉnh Hà Giang</t>
  </si>
  <si>
    <t>313/QĐ-CCTHA  ngày 04/9/2013</t>
  </si>
  <si>
    <t>Án phí DSGN: 6.250.000</t>
  </si>
  <si>
    <t>15/QĐ-CCTHADS ngày 31/8/2016</t>
  </si>
  <si>
    <t>QĐ: 17/2013/QĐST-DSTC ngày 24/7/2013 của TAND thành phố Hà Giang, tỉnh Hà Giang</t>
  </si>
  <si>
    <t>314/QĐ-CCTHA  ngày 04/9/2013</t>
  </si>
  <si>
    <t>Án phí DSGN: 5.130.000</t>
  </si>
  <si>
    <t>16/QĐ-CCTHADS ngày 31/8/2016</t>
  </si>
  <si>
    <t>369/QĐ-CCTHA DS ngày 13/7/2016</t>
  </si>
  <si>
    <t>Trả nợ: 210.000.000 và lãi suất chậm THA</t>
  </si>
  <si>
    <t>370/QĐ-CCTHADS  ngày 13/7/2016</t>
  </si>
  <si>
    <t>Trả nợ: 175.200.000 và lãi suất chậm THA</t>
  </si>
  <si>
    <t>18/QĐ-CCTHADS ngày 31/8/2016</t>
  </si>
  <si>
    <t>Công ty TNHH Mậu Nhân</t>
  </si>
  <si>
    <t>QĐ: 03/QĐST-KDTM ngày 20/8/2014 của TAND thành phố Hà Giang, tỉnh Hà Giang</t>
  </si>
  <si>
    <t>09/QD-CCTHADS ngày 27/10/2015</t>
  </si>
  <si>
    <t>Trả nợ: 400.000.000 và lãi suất chậm THA</t>
  </si>
  <si>
    <t>20/QĐ-CCTHADS ngày 09/9/2016</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</si>
  <si>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</si>
  <si>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</si>
  <si>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</si>
  <si>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</si>
  <si>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</si>
  <si>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</si>
  <si>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</si>
  <si>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</si>
  <si>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Tổ 3, phường Ngọc Hà, thành phố Hà Giang</t>
  </si>
  <si>
    <t>BA:19/HSST ngày 29/7/2016 của TAND TP Hà Giang, tỉnh Hà Giang</t>
  </si>
  <si>
    <t>449/QĐ-CCTHADS ngày 14/02/2017</t>
  </si>
  <si>
    <t>Tiền phạt: 27.786.000</t>
  </si>
  <si>
    <t>06/QĐ-CCTHADS ngày 30/6/2017</t>
  </si>
  <si>
    <t>Tổ 15, phường Trần Phú, thành phố Hà Giang</t>
  </si>
  <si>
    <t>QĐ:07/QĐST-DSTC ngày 03/5/2017 của TAND TP Hà Giang, tỉnh Hà Giang</t>
  </si>
  <si>
    <t>448/QĐ-CCTHADS ngày 14/7/2017</t>
  </si>
  <si>
    <t>Trả nợ: 20.000.000</t>
  </si>
  <si>
    <t>08/QĐ-CCTHADS ngày 31/7/2017</t>
  </si>
  <si>
    <t>Hoàng Thị Gấm</t>
  </si>
  <si>
    <t>Nguyễn Thị Nga</t>
  </si>
  <si>
    <t>Tổ 1, p. Nguyễn Trãi, tp Hà Giang</t>
  </si>
  <si>
    <t>QĐ: 02/QĐST-DSTC ngày 20/3/2014 của TAND Thành phố Hà Giang, tỉnh Hà Giang</t>
  </si>
  <si>
    <t>427/QĐ-CCTHA ngày 25/7/2014</t>
  </si>
  <si>
    <t>Trả nợ: 47.000.000 và lãi suất chậm THA</t>
  </si>
  <si>
    <t>25/QĐ-CCTHADS ngày 26/9/2016</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</si>
  <si>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</si>
  <si>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</si>
  <si>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</si>
  <si>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</si>
  <si>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</si>
  <si>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</si>
  <si>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284/QĐ-CCTHADS ngày 25/4/2017</t>
  </si>
  <si>
    <t>Trả nợ: 300.000.000</t>
  </si>
  <si>
    <t>11/QĐ-CCTHADS ngày 04/8/2017</t>
  </si>
  <si>
    <t>Nguyễn Thị Thủy</t>
  </si>
  <si>
    <t>Tổ 3, p. Minh Khai, tp Hà Giang</t>
  </si>
  <si>
    <t>QĐ:09/QĐST-DSTC ngày 02/4/2015 của TAND TP Hà Giang, tỉnh Hà Giang</t>
  </si>
  <si>
    <t>170/QĐ-CCTHADS ngày 12/01/2017</t>
  </si>
  <si>
    <t>13/QĐ-CCTHADS ngày 04/8/2017</t>
  </si>
  <si>
    <t>BA: 22/2018/DSST ngày 26/0/2018 của TAND TP Hà Giang, tỉnh Hà Giang</t>
  </si>
  <si>
    <t>108/QĐ-CCTHADS ngày 06/01/2023</t>
  </si>
  <si>
    <t>17/QĐ-CCTHADS ngày 06/9/2023</t>
  </si>
  <si>
    <t>Tổ 14, Nguyễn Trãi, TPHG</t>
  </si>
  <si>
    <t>QĐ: 08/DSTC ngày 17/5/2017 của TAND TPHG</t>
  </si>
  <si>
    <t>466/QĐ-CCTHA ngày 23/7/2018</t>
  </si>
  <si>
    <t>Thanh toán nợ 900.000.000đ</t>
  </si>
  <si>
    <t>09/16.8.2018</t>
  </si>
  <si>
    <t>Chu Xuân Hùng</t>
  </si>
  <si>
    <t>Tổ 8, Quang trung, TPHG</t>
  </si>
  <si>
    <t>19/2016/HSST ngày 29.7.2016 của TAND thành phố HG</t>
  </si>
  <si>
    <t>448/06.9.2016</t>
  </si>
  <si>
    <t>21/22.9.2017</t>
  </si>
  <si>
    <t>Nguyễn Thị Hồng Hương</t>
  </si>
  <si>
    <t>SN 7, đường Lê Hoàn, ngõ khách sạn Linh Hương, tổ 2, Nguyễn Trãi, TPHG</t>
  </si>
  <si>
    <t>20/2014/QĐST-DSTC ngày 23/10/2014 của TAND thành phố HG</t>
  </si>
  <si>
    <t>101/14.11.2014</t>
  </si>
  <si>
    <t>23/28.9.2017</t>
  </si>
  <si>
    <t>Trịnh Thị Kim Phi</t>
  </si>
  <si>
    <t>Tổ 5, P. Quang Trung, TP Hà Giamg</t>
  </si>
  <si>
    <t>21/2017/QĐST - DSTC ngày 30/11/2017 của TAND thành phố Hà Giang</t>
  </si>
  <si>
    <t>359/24.5.2018</t>
  </si>
  <si>
    <t>02/04.1.2019</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</si>
  <si>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</si>
  <si>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</si>
  <si>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</si>
  <si>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</si>
  <si>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</si>
  <si>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</si>
  <si>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211/QĐ-CCTHADS ngày 22/01/2019</t>
  </si>
  <si>
    <t>16/QĐ-CCTHADS ngày 29/8/2019</t>
  </si>
  <si>
    <t>Bện viện y học cổ truyền</t>
  </si>
  <si>
    <t>BA:09/2019/QĐST - DSTC ngày 13/5/2019 của TAND thành phố Hà Giang</t>
  </si>
  <si>
    <t>401/QĐ-CCTHADS ngày 06/6/2019</t>
  </si>
  <si>
    <t>Thanh toán: 28.025.000đ</t>
  </si>
  <si>
    <t>04/QĐ-CCTHADS ngày 13/7/2020</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</si>
  <si>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</si>
  <si>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</si>
  <si>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</si>
  <si>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</si>
  <si>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</si>
  <si>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</si>
  <si>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</si>
  <si>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5/QĐ-CCTHADS ngày 07/6/2021</t>
  </si>
  <si>
    <t>Trần Thị Hoà</t>
  </si>
  <si>
    <t>Tổ 1, phường Nguyễn Trãi, thành phố Hà Giang</t>
  </si>
  <si>
    <t>QĐ: 27/2020/QĐST - DSTC ngày 12/11/2020 của TAND TP Hà Giang</t>
  </si>
  <si>
    <t>223/QĐ-CCTHADS ngày 02/3/2021</t>
  </si>
  <si>
    <t>Thanh toán số tiền: 50.000.000</t>
  </si>
  <si>
    <t>14/QĐ-CCTHADS ngày 28/7/2021</t>
  </si>
  <si>
    <t>279/QĐ-CCTHADS ngày 09/4/2021</t>
  </si>
  <si>
    <t>15/QĐ-CCTHADS ngày 28/7/2021</t>
  </si>
  <si>
    <t>Nguyễn Thị Chinh</t>
  </si>
  <si>
    <t>Tổ 18, phường Nguyễn Trãi thành phố Hà Giang</t>
  </si>
  <si>
    <t>QĐ: 13/2017/QĐST-DSTC ngày 14/6/2017 của TAND TP Hà Giang</t>
  </si>
  <si>
    <t>250/QĐ-CCTHADS ngày 19/5/2022</t>
  </si>
  <si>
    <t>Thanh toán: 1.067.000.000đ</t>
  </si>
  <si>
    <t>22/7/2022</t>
  </si>
  <si>
    <t>21/QĐ-CCTHADS 26/7/2022</t>
  </si>
  <si>
    <t>Công ty cổ phần Xi măng Hà Giang</t>
  </si>
  <si>
    <t>QĐ:03/2012/QĐST - KDTM ngày 18/9/2012 của TAND TP Hà Giang</t>
  </si>
  <si>
    <t>293/QĐ-CCTHADS ngày 04/7/2022</t>
  </si>
  <si>
    <t>20/QĐ-CCTHADS 26/7/2022</t>
  </si>
  <si>
    <t>Lương Công Đạo</t>
  </si>
  <si>
    <t>Tổ 9, xã Phương Độ, thành phố Hà Giang</t>
  </si>
  <si>
    <t>BA: 23/2020/HSST ngày 13/8/2020 của TAND TP Hà Giang</t>
  </si>
  <si>
    <t>71/QĐ-CCTHADS ngày 22/10/2020</t>
  </si>
  <si>
    <t>Truy thu SQNN: 10.000.000đ</t>
  </si>
  <si>
    <t>28/8/2022</t>
  </si>
  <si>
    <t>24/QĐ-CCTHADS 29/8/2022</t>
  </si>
  <si>
    <t>Đàm Ngọc Cường</t>
  </si>
  <si>
    <t>Tổ 8, phường Quang Trung, thành phố Hà Giang</t>
  </si>
  <si>
    <t>BA: 12/2021/DSTC ngày 29/10/2021 của TAND TP Hà Giang</t>
  </si>
  <si>
    <t>165/QĐ-CCTHADS ngày 21/02/2022</t>
  </si>
  <si>
    <t>Truy thu SQNN: 50.000.000đ</t>
  </si>
  <si>
    <t>25/QĐ-CCTHADS 07/9/2022</t>
  </si>
  <si>
    <t>Vù Tờ Pao</t>
  </si>
  <si>
    <t>Tổ 6, phường Quang Trung, thành phố Hà Giang</t>
  </si>
  <si>
    <t>BA số 03/2021/KDTM-ST ngày 09/8/2021 của TAND TP Hà Giang</t>
  </si>
  <si>
    <t>73/QĐ-CCTHADS ngày 16/11/2021</t>
  </si>
  <si>
    <t>Trả tiền: 26.800.000đ</t>
  </si>
  <si>
    <t>12/QĐ-CCTHADS 04/8/2023</t>
  </si>
  <si>
    <t>Lầu Thị Giang</t>
  </si>
  <si>
    <t>Tổ 7, phường Quang Trung, thành phố Hà Giang</t>
  </si>
  <si>
    <t>BA số 02/2023/DS-ST ngày 16/3/2023 của TAND TP Hà Giang</t>
  </si>
  <si>
    <t>247/QĐ-CCTHADS ngày 16/5/2023</t>
  </si>
  <si>
    <t>Án phí DSGN 16.117.000đ</t>
  </si>
  <si>
    <t>14/QĐ-CCTHADS 23/8/2023</t>
  </si>
  <si>
    <t>Bùi Thị Thu Nga</t>
  </si>
  <si>
    <t>Tổ 4, phường Minh Khai thành phố Hà Giang</t>
  </si>
  <si>
    <t>BA:10/2018/DSST ngày 29/8/2018 của TAND TP Hà Giang</t>
  </si>
  <si>
    <t>519/QĐ-CCTHADS ngày 5/8/2019</t>
  </si>
  <si>
    <t>11/QĐ-CCTHADS ngày 22/8/2019</t>
  </si>
  <si>
    <t>Đỗ Thăng Long</t>
  </si>
  <si>
    <t>Tổ 9 P.Quang Trung, tp Hà Giang</t>
  </si>
  <si>
    <t>BA: 12/2016/HSPT ngày 29/8/2016 của TAND Hà Giang</t>
  </si>
  <si>
    <t>490/QĐ-THA ngày 12/9/2016</t>
  </si>
  <si>
    <t>Phạt SQNN 20.000.000</t>
  </si>
  <si>
    <t>24/5/2018</t>
  </si>
  <si>
    <t xml:space="preserve">05/QĐ-CCTHA ngày 25/5/2018 </t>
  </si>
  <si>
    <t>Công Ty CP Thiên Phú Sơn Hà Giang</t>
  </si>
  <si>
    <t>Tổ 7, P Trần Phú, TP Hà Giang</t>
  </si>
  <si>
    <t>QĐ: 01/KDTM - PT ngày 20/12/2017 của TAND Tỉnh HG</t>
  </si>
  <si>
    <t>272/QĐ-CCTHA ngày 21/3/2018</t>
  </si>
  <si>
    <t>10/7.9.2018</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</si>
  <si>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</si>
  <si>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</si>
  <si>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</si>
  <si>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</si>
  <si>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</si>
  <si>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</si>
  <si>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La Thị Thúy Hợi</t>
  </si>
  <si>
    <t>Tổ 16, p. Nguyễn Trãi, tp Hà Giang</t>
  </si>
  <si>
    <t>BA: 12/HSPT ngày 29/8/2016 của TAND tỉnh Hà Giang</t>
  </si>
  <si>
    <t>489/QĐ-CCTHADS ngày 12/9/2016</t>
  </si>
  <si>
    <t>Phạt XQNN 47.000.000</t>
  </si>
  <si>
    <t>29/QĐ-CCTHADS ngày 28/9/2016</t>
  </si>
  <si>
    <t>Công Ty thiên phú Sơn Hà Giang</t>
  </si>
  <si>
    <t>Tổ 7, P. Trần Phú TP Hà Giang</t>
  </si>
  <si>
    <t>QĐ: 01/KDTM - PT ngày 20/12/2017</t>
  </si>
  <si>
    <t>271/QĐ -CCTHA ngày 21/3/2018</t>
  </si>
  <si>
    <t>11/QĐ-CCTHADS ngày 07/9/2018</t>
  </si>
  <si>
    <t>Trần Thị Liên</t>
  </si>
  <si>
    <t>Tổ 2, Nguyễn Trãi, TPHG</t>
  </si>
  <si>
    <t>QĐ:04/DSST ngày 24/3/2017 của TAND thành phố HG</t>
  </si>
  <si>
    <t>289/05.5.2017</t>
  </si>
  <si>
    <t>Án phí DSGN 3.125.000đ</t>
  </si>
  <si>
    <t>04/25.5.2018</t>
  </si>
  <si>
    <t>Tổ 4, P. Minh Khai, TP Hà Giang</t>
  </si>
  <si>
    <t>10/2018/DS -ST ngày 28/9/2018 của TAND thành phố Hà Giang</t>
  </si>
  <si>
    <t>44/8.11.2018</t>
  </si>
  <si>
    <t>Án phí DSST - GN 12.375.000đ</t>
  </si>
  <si>
    <t>03/8.1.2019</t>
  </si>
  <si>
    <t>Công ty TNHH Thành Đạt</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</si>
  <si>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</si>
  <si>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</si>
  <si>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</si>
  <si>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</si>
  <si>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</si>
  <si>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</si>
  <si>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</si>
  <si>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</si>
  <si>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</si>
  <si>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</si>
  <si>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</si>
  <si>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</si>
  <si>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</si>
  <si>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448/QĐ-CCTHADS ngày 19/7/2021</t>
  </si>
  <si>
    <t>Án phí DSSTGN 9.038.701đ</t>
  </si>
  <si>
    <t>22/QĐ-CCTHADS ngày 23/8/2021</t>
  </si>
  <si>
    <t>Lê Đức Thuận</t>
  </si>
  <si>
    <t>Tổ 2, phường Nguyễn Trãi, thành phố Hà Giang</t>
  </si>
  <si>
    <t>QĐ: 163/2019/QĐST - HNGĐ ngày 23/10/2019 của TAND TP Hà Giang</t>
  </si>
  <si>
    <t>146/QĐ-CCTHADS ngày 11/12/2020</t>
  </si>
  <si>
    <t>01/QĐ-CCTHADS 07/10/2021</t>
  </si>
  <si>
    <t>Đặng Thị Bích Thuỳ</t>
  </si>
  <si>
    <t>Tổ 14, phường Trần Phú, thành phố Hà Giang</t>
  </si>
  <si>
    <t>BA: 04/2021/HSST ngày 13/01/2021 của TAND Tỉnh Hải Dương</t>
  </si>
  <si>
    <t>443/QĐ-CCTHADS ngày 09/7/2021</t>
  </si>
  <si>
    <t>APDSST: 29.960.000</t>
  </si>
  <si>
    <t>03/QĐ-CCTHADS 24/11/2021</t>
  </si>
  <si>
    <t>132/QĐ-CCTHADS ngày 10/01/2022</t>
  </si>
  <si>
    <t>Thanh toán: 634.000.000</t>
  </si>
  <si>
    <t>09/QĐ-CCTHADS 02/3/2022</t>
  </si>
  <si>
    <t>Trần Ngọc Tú</t>
  </si>
  <si>
    <t>Tổ 4, P.Ngọc Hà, tp Hà Giang</t>
  </si>
  <si>
    <t>BA: 18/2021/HSST ngày 31/11/2021 của TAND TP. Hà Giang</t>
  </si>
  <si>
    <t>273/QĐ-THADS ngày 08/6/2022</t>
  </si>
  <si>
    <t>APDSST: 1.602.000</t>
  </si>
  <si>
    <t>25/9/2023</t>
  </si>
  <si>
    <t xml:space="preserve">18/QĐ-CCTHA ngày 25/9/2023 </t>
  </si>
  <si>
    <t>BA: 60/2019/HSST ngày 13/11/2019 của TAND tỉnh Thái Nguyên</t>
  </si>
  <si>
    <t>72/QĐ-THADS ngày 16/11/2022</t>
  </si>
  <si>
    <t>APDSST: 3.390.000</t>
  </si>
  <si>
    <t>14/12/2022</t>
  </si>
  <si>
    <t xml:space="preserve">03/QĐ-CCTHA ngày 03/01/2023 </t>
  </si>
  <si>
    <t>Lê Đức Thành</t>
  </si>
  <si>
    <t>Tổ 3 p. Nguyễn Trãi, tp Hà Giang</t>
  </si>
  <si>
    <t>BA: 03/2008/DSTC-PT ngày 28/4/2008 của TAND tối cao</t>
  </si>
  <si>
    <t>204/QĐ-THA ngày 11/6/2008</t>
  </si>
  <si>
    <t>APDSSTGN 4.844.600</t>
  </si>
  <si>
    <t>18/3/2016</t>
  </si>
  <si>
    <t xml:space="preserve">03/QĐ-CCTHA ngày 27/7/2015 </t>
  </si>
  <si>
    <t>Nguyễn Tiến Nuôi</t>
  </si>
  <si>
    <t>Tổ 18 p. Minh Khai, tp Hà Giang</t>
  </si>
  <si>
    <t>BA: 465/2007/HSPT ngày 01/6/2007 của TAND tối cao</t>
  </si>
  <si>
    <t>208/THA ngày 10/7/2007</t>
  </si>
  <si>
    <t>16/3/2016</t>
  </si>
  <si>
    <t xml:space="preserve">01/QĐ-CCTHA ngày 27/7/2015 </t>
  </si>
  <si>
    <t>Bùi Hoàng Hải</t>
  </si>
  <si>
    <t>Tổ 18, p. Minh Khai, tp Hà Giang</t>
  </si>
  <si>
    <t>BA: 08/2015/DSTC-ST ngày 25/11/2015 của TAND thành phố Hà Giang, tỉnh Hà Giang</t>
  </si>
  <si>
    <t>120/QĐ-CCTHA ngày 25/12/2015</t>
  </si>
  <si>
    <t>APDSGN 4.873.100</t>
  </si>
  <si>
    <t>22/9/2016</t>
  </si>
  <si>
    <t>21/QĐ-CCTHADS ngày 22/9/2016</t>
  </si>
  <si>
    <t>Nguyễn Thành Trung</t>
  </si>
  <si>
    <t>Tổ 7, P Nguyễn Trãi, TP Hà Giang</t>
  </si>
  <si>
    <t>QĐ: 02/QĐST- DSTC ngày 24/4/2018 của TAND TP HG</t>
  </si>
  <si>
    <t>393/QĐ-CCTHA ngày 6/6/2018</t>
  </si>
  <si>
    <t>Án phí DSGN 6.500.000đ</t>
  </si>
  <si>
    <t>24/9/2018</t>
  </si>
  <si>
    <t>12/26.9.2018</t>
  </si>
  <si>
    <t>Tổ 3, p. Quang Trung</t>
  </si>
  <si>
    <t>BA: 21/DSST ngày 14/12/2016 của TAND Thành phố Hà Giang, tỉnh Hà Giang</t>
  </si>
  <si>
    <t>258/QĐ-CCTHA ngày 03/4/2017</t>
  </si>
  <si>
    <t>Thanh toán  12.000.000</t>
  </si>
  <si>
    <t>08/QĐ-CCTHADS ngày 03/8/2018</t>
  </si>
  <si>
    <t>Đỗ Mạnh Hùng</t>
  </si>
  <si>
    <t>Tổ 4, p. Ngọc Hà, tp Hà Giang</t>
  </si>
  <si>
    <t>BA:27/HSST ngày 22/9/2016 của TAND tp Hà Giang, tỉnh Hà Giang</t>
  </si>
  <si>
    <t>71/QĐ-CCTHADS ngày 01/11/2016</t>
  </si>
  <si>
    <t>Án phí: 348.000 Truy thu XQNN: 4.060.000</t>
  </si>
  <si>
    <t>04/QĐ-CCTHADS ngày 04/7/2017</t>
  </si>
  <si>
    <t>Lý Thị Hiền</t>
  </si>
  <si>
    <t>Tổ 15, phường Nguyễn Trãi, TPHG</t>
  </si>
  <si>
    <t>17/2016/QĐST-DSTC ngày 09/11/2016 Của TAND thành phố HG</t>
  </si>
  <si>
    <t>93/01.12,2016</t>
  </si>
  <si>
    <t>Án phí DSST 3.700.000đ</t>
  </si>
  <si>
    <t>15/14.9.2017</t>
  </si>
  <si>
    <t>Nguyễn Đức Toàn</t>
  </si>
  <si>
    <t>Tổ 12, phường Nguyễn Trãi, TPHG</t>
  </si>
  <si>
    <t>05/2016/QĐST-DSTC ngày 21/4/2016 của TAND thành phố Hà Giang</t>
  </si>
  <si>
    <t>276/05.5.2016</t>
  </si>
  <si>
    <t>Án phí DSST 5.000.000đ</t>
  </si>
  <si>
    <t>14/14.9.2017</t>
  </si>
  <si>
    <t>Nguyễn Thị Hải</t>
  </si>
  <si>
    <t>Tổ 5, phường Minh Khai, TPHG</t>
  </si>
  <si>
    <t>03/2016/DSST ngày 17/8/2016</t>
  </si>
  <si>
    <t>37/10.10.2016</t>
  </si>
  <si>
    <t>Án phí DSGN 4.750.000đ</t>
  </si>
  <si>
    <t>17/21.9.2017</t>
  </si>
  <si>
    <t>Công ty TNHH Đại Nghĩa</t>
  </si>
  <si>
    <t>08/2009/DSTC-ST ngày 19/6/2009 của TAND thành phố HG</t>
  </si>
  <si>
    <t>201/15.02.2017</t>
  </si>
  <si>
    <t>Thanh toán số tiền 27.470.000đ</t>
  </si>
  <si>
    <t>18/21.9.2017</t>
  </si>
  <si>
    <t>124/27.12.2016</t>
  </si>
  <si>
    <t>Thanh toán số tiền 95.000.000</t>
  </si>
  <si>
    <t>19/21.9.2017</t>
  </si>
  <si>
    <t>Nguyễn Thị Hoài Hương</t>
  </si>
  <si>
    <t>Tổ 17, Minh Khai, TPHG</t>
  </si>
  <si>
    <t>QĐ: 02/DSST ngày 05/02/2016 của TAND TPHG</t>
  </si>
  <si>
    <t>281/QĐ-CCTHA ngày 12/5/2016</t>
  </si>
  <si>
    <t>Bồi thường 10.000.000</t>
  </si>
  <si>
    <t>16/20.9.2017</t>
  </si>
  <si>
    <t>Trần Thị Loan</t>
  </si>
  <si>
    <t>Tổ 4, Phường Trần phú, TP Hà Giang</t>
  </si>
  <si>
    <t>01/2018/QĐST -DS ngày 24/4/2018 của TAND huyện Vị Xuyên</t>
  </si>
  <si>
    <t>34/26.10.2018</t>
  </si>
  <si>
    <t>Án phí DSGN: 7.625.000đ</t>
  </si>
  <si>
    <t>01/12.11.2018</t>
  </si>
  <si>
    <t>Nguyễn  Thị Ngọc Hiền và Phạm Ba Duy</t>
  </si>
  <si>
    <t>Tổ 2, phường Minh Khai, TP Hà Giang</t>
  </si>
  <si>
    <t>04/2019/DS - ST ngày 02/7/2019 của TAND TP Hà Giang</t>
  </si>
  <si>
    <t>529/QĐ - CCTHADS ngày 09/8/2019</t>
  </si>
  <si>
    <t>Án phí DSSTGN: 16.133.000đ</t>
  </si>
  <si>
    <t>20/20.9.2019</t>
  </si>
  <si>
    <t>91/QĐ - CCTHADS ngày 11/11/2019</t>
  </si>
  <si>
    <t>11/QĐ-CCTHADS ngày 10/8/2020</t>
  </si>
  <si>
    <t>Tổ 4, phường Trần Phú, thành phố Hà Giang</t>
  </si>
  <si>
    <t>QĐ:01/2018/QĐ ST - DS ngày 24/4/2018 của TAND huyện Vị Xuyên, Hà Giang</t>
  </si>
  <si>
    <t>292/QĐ-CCTHADS ngày 5/4/2019</t>
  </si>
  <si>
    <t>Thanh toán: 305.000.000đ</t>
  </si>
  <si>
    <t>19/QĐ-CCTHADS ngày 29/8/2019</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</si>
  <si>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</si>
  <si>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</si>
  <si>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</si>
  <si>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</si>
  <si>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</si>
  <si>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</si>
  <si>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</si>
  <si>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</si>
  <si>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</si>
  <si>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</si>
  <si>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</si>
  <si>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</si>
  <si>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Quang Định</t>
  </si>
  <si>
    <t>Tổ 6, phường Ngọc Hà, thành phố Hà Giang</t>
  </si>
  <si>
    <t>BA: 27/2021/DS- ST ngày 25/10/2021 của TAND TP Hà Giang</t>
  </si>
  <si>
    <t>133/QĐ-CCTHADS ngày 10/01/2022</t>
  </si>
  <si>
    <t>Thanh toán: 1.647.000.000đ</t>
  </si>
  <si>
    <t>16/QĐ-CCTHADS 19/7/2022</t>
  </si>
  <si>
    <t>BA: 22/2021/DS- ST ngày 10/9/2021 của TAND TP Hà Giang</t>
  </si>
  <si>
    <t>94/QĐ-CCTHADS ngày 26/11/2021</t>
  </si>
  <si>
    <t>Thanh toán: 353.531.000đ</t>
  </si>
  <si>
    <t>17/QĐ-CCTHADS 19/7/2022</t>
  </si>
  <si>
    <t>BA: 06/2021/DS- ST ngày 05/3/2021 của TAND TP Hà Giang</t>
  </si>
  <si>
    <t>313/QĐ-CCTHADS ngày 23/4/2021</t>
  </si>
  <si>
    <t>An phí DSSTGN: 4.268.000đ</t>
  </si>
  <si>
    <t>15/QĐ-CCTHADS 19/7/2022</t>
  </si>
  <si>
    <t>Chu Việt Hùng</t>
  </si>
  <si>
    <t>Tổ 7, phường Nguyễn Trãi, thành phố Hà Giang</t>
  </si>
  <si>
    <t>BA: 17/2021/DSST ngày 08/6/2021 của TAND TP Hà Giang</t>
  </si>
  <si>
    <t>481QĐ-CCTHADS ngày 23/7/2021</t>
  </si>
  <si>
    <t>An phí DSSTGN: 1.885.000đ</t>
  </si>
  <si>
    <t>27/9/2022</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</si>
  <si>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</si>
  <si>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</si>
  <si>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</si>
  <si>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</si>
  <si>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</si>
  <si>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</si>
  <si>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</si>
  <si>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</si>
  <si>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</si>
  <si>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Mai Thị Hường</t>
  </si>
  <si>
    <t>Tổ 13 p. Trần Phú, tp Hà Giang</t>
  </si>
  <si>
    <t>BA: 11/2013/DSTC-ST ngày 01/8/2013 của TAND tp Hà Giang</t>
  </si>
  <si>
    <t>337/QĐ-CCTHA ngày 10/9/2013</t>
  </si>
  <si>
    <t>APDSST-GN 98.765.000</t>
  </si>
  <si>
    <t>22/3/2016</t>
  </si>
  <si>
    <t xml:space="preserve">04/QĐ-CCTHA ngày 22/3/2016 </t>
  </si>
  <si>
    <t>Tổ 17 p. Trần Phú tp Hà Giang</t>
  </si>
  <si>
    <t>QĐ: 01/2016/QĐST-HNGĐ ngày 04/01/2016 của TAND thành phố Hà Giang</t>
  </si>
  <si>
    <t>242/QĐ-CCTHADS ngày 25/3/2016</t>
  </si>
  <si>
    <t>CDNC 6.000.000</t>
  </si>
  <si>
    <t>13/4/2016</t>
  </si>
  <si>
    <t>07/QĐ-CCTHADS ngày 19/4/2016</t>
  </si>
  <si>
    <t>QĐ: 51/2014/QĐST-HNGĐ ngày 04/01/2016 của TAND thành phố Hà Giang</t>
  </si>
  <si>
    <t>117/QĐ-CCTHADS ngày 18/12/2015</t>
  </si>
  <si>
    <t>CDNC 7.200.000</t>
  </si>
  <si>
    <t>06/QĐ-CCTHADS ngày 19/4/2016</t>
  </si>
  <si>
    <t>Hoàng Văn Thạch</t>
  </si>
  <si>
    <t>Tổ 5 P.Quang Trung, tp Hà Giang, tỉnh Hà Giang</t>
  </si>
  <si>
    <t>QĐ: 70/2021/ST-HNGĐ ngày 18/6/2021 của TAND TP Hà Giang</t>
  </si>
  <si>
    <t>10/QĐ-CCTHADS ngày 08/10/2021</t>
  </si>
  <si>
    <t>CDNC 30.000.000</t>
  </si>
  <si>
    <t>04/QĐ-CCTHADS ngày 16/12/2021</t>
  </si>
  <si>
    <t>Trần Thị Hiền và Vũ Hồng Sơn</t>
  </si>
  <si>
    <t>Tổ 08 p. Nguyễn Trãi, TPHG</t>
  </si>
  <si>
    <t>BA: 07/2016/KDTM-PT ngày 22/4/2016 Tòa án tỉnh Hà Giang</t>
  </si>
  <si>
    <t>302/QĐ-CCTHADS ngày 18/5/2016</t>
  </si>
  <si>
    <t>Án phí KDTM 46.544.000</t>
  </si>
  <si>
    <t>09/QĐ-CCTHADS ngày 08/6/2016</t>
  </si>
  <si>
    <t>Nguyễn Thị Thoa</t>
  </si>
  <si>
    <t>Tổ 01 p. Nguyễn Trãi, TPHG</t>
  </si>
  <si>
    <t>QĐ: 03/2014/QĐST-DSTC ngày 05/05/2014 TANDTP Hà Giang</t>
  </si>
  <si>
    <t>170/QĐ-CCTHA ngày 16/01/2015</t>
  </si>
  <si>
    <t>19/QĐ-CCTHADS ngày 12/8/2016</t>
  </si>
  <si>
    <t>Tổ 18, P. Nguyễn Trãi, TP Hà Giang</t>
  </si>
  <si>
    <t>14/2014/HSST ngày 06/5/2014 của TAND TP Hà Giang</t>
  </si>
  <si>
    <t>203/QĐ - CCTHADS ngày 11/01/2019</t>
  </si>
  <si>
    <t>Bồi thường 40.000.000đ</t>
  </si>
  <si>
    <t>22/2/2019</t>
  </si>
  <si>
    <t>09/21.5.2019</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</si>
  <si>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</si>
  <si>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</si>
  <si>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</si>
  <si>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</si>
  <si>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</si>
  <si>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</si>
  <si>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Thúy Loan</t>
  </si>
  <si>
    <t>Tổ 13, phường Minh Khai, TP Hà Giang</t>
  </si>
  <si>
    <t>03/2019/DS - PT ngày 028/3/2019 của TAND tỉnh  Hà Giang</t>
  </si>
  <si>
    <t>324/QĐ - CCTHADS ngày 22/4/2019</t>
  </si>
  <si>
    <t>Thanh toán 2.130.000.000đ</t>
  </si>
  <si>
    <t>14/QĐ-CCTHADS ngày 26/8/2020</t>
  </si>
  <si>
    <t>Tổ 6, phường Trần Phú thành phố Hà Giang</t>
  </si>
  <si>
    <t>QĐ: 23/2020/HS - ST ngày 13/8/2020 của TAND TP Hà Giang</t>
  </si>
  <si>
    <t>70/QĐ-CCTHADS ngày 22/10/2020</t>
  </si>
  <si>
    <t>12/QĐ-CCTHADS ngày 27/7/2021</t>
  </si>
  <si>
    <t>Trương Mạnh Cường</t>
  </si>
  <si>
    <t>Tổ 13, P. Nguyễn Trãi thành phố Hà Giang</t>
  </si>
  <si>
    <t>BA: 30/2021/HSST ngày 25/8/2021 của TAND TP Hà Giang</t>
  </si>
  <si>
    <t>59/QĐ-CCTHADS ngày 12/11/2021</t>
  </si>
  <si>
    <t>Phạt : 40.000.000đ</t>
  </si>
  <si>
    <t>05/QĐ-CCTHADS 22/12/2021</t>
  </si>
  <si>
    <t>Nguyễn Đức Giang</t>
  </si>
  <si>
    <t>BA: 01/2022/KDTM - ST ngày 23/02/2022 của TAND TP Hà Giang</t>
  </si>
  <si>
    <t>208/QĐ-CCTHADS ngày 15/4/2022</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</si>
  <si>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</si>
  <si>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</si>
  <si>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</si>
  <si>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</si>
  <si>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</si>
  <si>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</si>
  <si>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</si>
  <si>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130/QĐ-CCTHADS ngày 04/01/2022</t>
  </si>
  <si>
    <t>An phí DSSTGN: 61.410.000đ</t>
  </si>
  <si>
    <t>18/QĐ-CCTHADS 19/7/2022</t>
  </si>
  <si>
    <t>Hoàng Thị Kim Thoa</t>
  </si>
  <si>
    <t>BA: 22/2020/STDS ngày 24/8/2020 của TAND TP Hà Giang</t>
  </si>
  <si>
    <t>262/QĐ-CCTHADS ngày 19/5/2022</t>
  </si>
  <si>
    <t>Thanh toán: 16.500.000đ</t>
  </si>
  <si>
    <t>23/QĐ-CCTHADS 09/8/2022</t>
  </si>
  <si>
    <t>QĐ: 05/2021/ST-DS ngày 12/7/2021 của TAND TP Hà Giang</t>
  </si>
  <si>
    <t>110/QĐ-CCTHADS ngày 06/01/2023</t>
  </si>
  <si>
    <t>Trả nợ: 140.000.000đ</t>
  </si>
  <si>
    <t>26/4/2023</t>
  </si>
  <si>
    <t>04/QĐ-CCTHADS 26/4/2023</t>
  </si>
  <si>
    <t>Thôn Sơn Hà, xã Ngọc Đường, phường Ngọc Hà, thành phố Hà Giang</t>
  </si>
  <si>
    <t>BA: 19/2019/ST-DS ngày 26/9/2019 của TAND TP Hà Giang</t>
  </si>
  <si>
    <t>50/QĐ-CCTHADS ngày 07/11/2022</t>
  </si>
  <si>
    <t>Thanh toán: 83.664.000đ</t>
  </si>
  <si>
    <t>05/QĐ-CCTHADS 26/4/2023</t>
  </si>
  <si>
    <t>Nguyễn Thị Kim Hoa</t>
  </si>
  <si>
    <t>Tổ 15, phường Minh Khai, thành phố Hà Giang</t>
  </si>
  <si>
    <t>BA: 16/2022/DS-ST ngày 28/11/2022 của TAND TP Hà Giang</t>
  </si>
  <si>
    <t>124/QĐ-CCTHADS ngày 12/01/2023</t>
  </si>
  <si>
    <t>06/QĐ-CCTHADS 26/4/2023</t>
  </si>
  <si>
    <t>Nguyễn Hương Giang</t>
  </si>
  <si>
    <t>Tổ 05, phường Quang Trung, thành phố Hà Giang</t>
  </si>
  <si>
    <t>BA: 14/2022/DS-ST ngày 17/10/2022 của TAND TP Hà Giang</t>
  </si>
  <si>
    <t>101/QĐ-CCTHADS ngày 22/12/2022</t>
  </si>
  <si>
    <t>Thanh toán: 171.332.000đ</t>
  </si>
  <si>
    <t>08/QĐ-CCTHADS 26/4/2023</t>
  </si>
  <si>
    <t>Nguyễn Hữu Hảo</t>
  </si>
  <si>
    <t>Tổ 17, phường Trần Phú, thành phố Hà Giang</t>
  </si>
  <si>
    <t>BA: 25/2021/DS-ST ngày 15/10/2021 của TAND TP Hà Giang</t>
  </si>
  <si>
    <t>109/QĐ-CCTHADS ngày 06/01/2023</t>
  </si>
  <si>
    <t>Thanh toán: 141.685.000đ</t>
  </si>
  <si>
    <t>09/QĐ-CCTHADS 26/4/2023</t>
  </si>
  <si>
    <t>Nguyễn Văn Hải</t>
  </si>
  <si>
    <t>Tổ 11, phường Nguyễn Trãi, thành phố Hà Giang</t>
  </si>
  <si>
    <t>QĐ: 22/2019/QĐST-DSTC ngày 29/10/2019 của TAND TP Hà Giang</t>
  </si>
  <si>
    <t>330/QĐ-CCTHADS ngày 06/5/2021</t>
  </si>
  <si>
    <t>Thanh toán: 15.000.000đ</t>
  </si>
  <si>
    <t>14/8/2023</t>
  </si>
  <si>
    <t>13/QĐ-CCTHADS 14/8/2023</t>
  </si>
  <si>
    <t>Đào Ngọc Hưng</t>
  </si>
  <si>
    <t>Tổ 19, phường Minh Khai, thành phố Hà Giang</t>
  </si>
  <si>
    <t>BA: 13/2022/DS-ST ngày 31/8/2022 của TAND TP Hà Giang</t>
  </si>
  <si>
    <t>217/QĐ-CCTHADS ngày 26/4/2023</t>
  </si>
  <si>
    <t>APDSGN 5.200.000</t>
  </si>
  <si>
    <t>11/QĐ-CCTHADS 04/8/2023</t>
  </si>
  <si>
    <t>Hoàng Thị Kim Dung</t>
  </si>
  <si>
    <t>Tổ 02, phường Quang Trung, thành phố Hà Giang</t>
  </si>
  <si>
    <t>QĐ: 10/QĐHGT ngày 25/10/2021 của TAND TP Hà Giang</t>
  </si>
  <si>
    <t>137/QĐ-CCTHADS ngày 12/01/2022</t>
  </si>
  <si>
    <t>Thanh toán: 50.000.000đ</t>
  </si>
  <si>
    <t>15/QĐ-CCTHADS 05/9/2023</t>
  </si>
  <si>
    <t>Lê Mạnh Hùng</t>
  </si>
  <si>
    <t>Tổ 10, phường Minh Khai, thành phố Hà Giang</t>
  </si>
  <si>
    <t>QĐ: 01/STDS ngày 21/9/2019 của TAND TP Hà Giang</t>
  </si>
  <si>
    <t>34/QĐ-CCTHADS ngày 17/10/2022</t>
  </si>
  <si>
    <t>16/QĐ-CCTHADS 05/9/2023</t>
  </si>
  <si>
    <t>Đặng Vĩnh Kỳ</t>
  </si>
  <si>
    <t>BA: 12/DSST ngày 22/8/2022 của TAND TP Hà Giang</t>
  </si>
  <si>
    <t>27/QĐ-CCTHADS ngày 13/10/2022</t>
  </si>
  <si>
    <t>Án phí: 19.500.000đ</t>
  </si>
  <si>
    <t>19/QĐ-CCTHADS 25/9/2023</t>
  </si>
  <si>
    <t>Trần Thị Ngọc Oanh</t>
  </si>
  <si>
    <t>Tổ 4 p. Minh Khai, tp Hà Giang</t>
  </si>
  <si>
    <t>BA: 18/2013/HSST ngày 06/9/2013 của TAND tp Hà Giang</t>
  </si>
  <si>
    <t>10/QĐ-CCTHA ngày 11/10/2013</t>
  </si>
  <si>
    <t>APDSGN 2.520.000; Truy thu 3.300.000</t>
  </si>
  <si>
    <t>29/01/2016</t>
  </si>
  <si>
    <t xml:space="preserve">18/QĐ-CCTHA ngày 29/7/2015 </t>
  </si>
  <si>
    <t>Nguyễn Thị Huyền Trang</t>
  </si>
  <si>
    <t>Tổ 6 p.Quang Trung, tp Hà Giang</t>
  </si>
  <si>
    <t>BA: 13/2014/DSPT ngày 11/9/2014 của TAND tỉnh Hà Giang</t>
  </si>
  <si>
    <t>24/QĐ-CCTHA ngày 07/10/2014</t>
  </si>
  <si>
    <t>24/6/2016</t>
  </si>
  <si>
    <t xml:space="preserve">19/QĐ-CCTHA ngày 29/7/2015 </t>
  </si>
  <si>
    <t>Mua Thị Giàng</t>
  </si>
  <si>
    <t>Tổ 8, P. Nguyễn trãi thành phố Hà Giang</t>
  </si>
  <si>
    <t>BA: 02/2021/QĐDSTC ngày 05/02/2021 của TAND TP Hà Giang</t>
  </si>
  <si>
    <t>270/QĐ-CCTHADS ngày 18/3/2021</t>
  </si>
  <si>
    <t>06/QĐ-CCTHADS 24/01/2022</t>
  </si>
  <si>
    <t>Lù Thị Mai</t>
  </si>
  <si>
    <t>Tổ 16, p. Minh Khai, tp Hà Giang</t>
  </si>
  <si>
    <t>BA:764/HSPT ngày 16/12/2011 của TAND Tối cao</t>
  </si>
  <si>
    <t>21/QĐ-CCTHA ngày 09/10/2012</t>
  </si>
  <si>
    <t>15/QĐ-CCTHADS ngày 28/7/2015</t>
  </si>
  <si>
    <t>275/13.4.2017</t>
  </si>
  <si>
    <t>Thanh toán trả nợ số tiền 370.000.000đ</t>
  </si>
  <si>
    <t>22/26.9.2017</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</si>
  <si>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</si>
  <si>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</si>
  <si>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</si>
  <si>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</si>
  <si>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</si>
  <si>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</si>
  <si>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</si>
  <si>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</si>
  <si>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</si>
  <si>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Công ty TNHH Bình Minh</t>
  </si>
  <si>
    <t>Tổ 16, phường Nguyễn Trãi thành phố Hà Giang</t>
  </si>
  <si>
    <t>BA:03/2018/KDTM - ST ngày 20/11/2018 của TAND thành phố Hà Giang</t>
  </si>
  <si>
    <t>177/QĐ-CCTHADS ngày 18/12/2019</t>
  </si>
  <si>
    <t>06/QĐ-CCTHADS ngày 16/7/2020</t>
  </si>
  <si>
    <t>Nguyễn Thị Duy</t>
  </si>
  <si>
    <t>Tổ 6, phường Nguyễn Trãi thành phố Hà Giang</t>
  </si>
  <si>
    <t>QĐ:23/2019/QĐST - DSTC ngày 31/10/2019 của TAND thành phố Hà Giang</t>
  </si>
  <si>
    <t>74/QĐ-CCTHADS ngày 23/10/2020</t>
  </si>
  <si>
    <t>06/QĐ-CCTHADS ngày 15/6/2021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</si>
  <si>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</si>
  <si>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</si>
  <si>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</si>
  <si>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</si>
  <si>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</si>
  <si>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</si>
  <si>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</si>
  <si>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</si>
  <si>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</si>
  <si>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09/QĐ-CCTHADS ngày 07/7/2021</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</si>
  <si>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</si>
  <si>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</si>
  <si>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</si>
  <si>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</si>
  <si>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</si>
  <si>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</si>
  <si>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</si>
  <si>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</si>
  <si>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</si>
  <si>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</si>
  <si>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</si>
  <si>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</si>
  <si>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</si>
  <si>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</si>
  <si>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</si>
  <si>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</si>
  <si>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</si>
  <si>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</si>
  <si>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</si>
  <si>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</si>
  <si>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Tổ 8, P. Nguyễn Trãi thành phố Hà Giang</t>
  </si>
  <si>
    <t>302/QĐ-CCTHADS ngày 16/4/2021</t>
  </si>
  <si>
    <t>Thanh toán 140.761.389</t>
  </si>
  <si>
    <t>07/QĐ-CCTHADS 24/01/2022</t>
  </si>
  <si>
    <t>Tổ 1, P. Nguyễn Trãi thành phố Hà Giang</t>
  </si>
  <si>
    <t>BA: 21/2021/DSTC - ST ngày 10/8/2021 của TAND TP Hà Giang</t>
  </si>
  <si>
    <t>56/QĐ-CCTHADS ngày 05/11/2021</t>
  </si>
  <si>
    <t>Thanh toán: 10.000.000</t>
  </si>
  <si>
    <t>11/QĐ-CCTHADS 25/3/2022</t>
  </si>
  <si>
    <t>329/QĐ-CCTHADS ngày 26/4/2021</t>
  </si>
  <si>
    <t>An phí DSSTGN: 85.375.000đ</t>
  </si>
  <si>
    <t>19/QĐ-CCTHADS 19/7/2022</t>
  </si>
  <si>
    <t>Công ty cổ phần đầu tư tài chính - tín dụng</t>
  </si>
  <si>
    <t>Tổ 16, phường Minh Khai, thành phố Hà Giang</t>
  </si>
  <si>
    <t>BA: 02/2022/KDST ngày 16/3/2022 của TAND TP Hà Giang</t>
  </si>
  <si>
    <t>259/QĐ-CCTHADS ngày 19/5/2022</t>
  </si>
  <si>
    <t>Án phí KDTMSTGN: 123.020.000đ</t>
  </si>
  <si>
    <t>22/QĐ-CCTHADS 08/8/2022</t>
  </si>
  <si>
    <t>Dương Thị Ngọc Tám</t>
  </si>
  <si>
    <t>Tổ 7, phường Minh Khai, thành phố Hà Giang</t>
  </si>
  <si>
    <t>BA: 23/2020/ST-DS ngày 28/8/2020 của TAND TP Hà Giang</t>
  </si>
  <si>
    <t>260/QĐ-CCTHADS ngày 19/5/2022</t>
  </si>
  <si>
    <t>Thanh toán: 24.000.000đ</t>
  </si>
  <si>
    <t>29/9/2022</t>
  </si>
  <si>
    <t>01/QĐ-CCTHADS 03/10/2022</t>
  </si>
  <si>
    <t>Hồ Mạnh Trường</t>
  </si>
  <si>
    <t>Tổ 3, phường Nguyễn Trãi, thành phố Hà Giang</t>
  </si>
  <si>
    <t>BA: 02/2023/DS-ST ngày 06/3/2023 của TAND huyện Vị Xuyên</t>
  </si>
  <si>
    <t>218/QĐ-CCTHADS ngày 26/4/2023</t>
  </si>
  <si>
    <t>An phí: 8.246.000đ</t>
  </si>
  <si>
    <t>10/QĐ-CCTHADS 7/7/2023</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</si>
  <si>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</si>
  <si>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</si>
  <si>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</si>
  <si>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</si>
  <si>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</si>
  <si>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</si>
  <si>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t>Triệu Quốc Toản cùng đồng bọn</t>
  </si>
  <si>
    <t>Thào Thanh Trà</t>
  </si>
  <si>
    <t>Nông Thị Từ</t>
  </si>
  <si>
    <t>Vũ Văn Ba</t>
  </si>
  <si>
    <t>Phan Văn Vân</t>
  </si>
  <si>
    <t>Bùi Văn Sắc</t>
  </si>
  <si>
    <t>Hoàng Thị Hoàn</t>
  </si>
  <si>
    <t>Nông Văn Thắng</t>
  </si>
  <si>
    <t>Đặng Văn Chúi</t>
  </si>
  <si>
    <t>Phùng Văn Ba</t>
  </si>
  <si>
    <t>Thao Thanh Trà</t>
  </si>
  <si>
    <t>La Văn Dương</t>
  </si>
  <si>
    <t>Bàn Văn Giang</t>
  </si>
  <si>
    <t>Nguyễn Đức Hạnh</t>
  </si>
  <si>
    <t>Nguyễn Văn Nam (Nguyễn Đức Hạnh)</t>
  </si>
  <si>
    <t>Nông Văn Tỉnh</t>
  </si>
  <si>
    <t>Đào Văn Dũng</t>
  </si>
  <si>
    <t>Nguyễn Đức Duy+ Đỗ Thị Lương</t>
  </si>
  <si>
    <t>Phạm văn Tuân</t>
  </si>
  <si>
    <t>Thào Văn Sình</t>
  </si>
  <si>
    <t>Nguyễn Văn Đường</t>
  </si>
  <si>
    <t>Vi Văn Hải</t>
  </si>
  <si>
    <t>Lù Văn Xanh</t>
  </si>
  <si>
    <t>Đỗ Thị Phương Thảo</t>
  </si>
  <si>
    <t>Nguyễn Văn Khánh(Cùng đồng bọn) TRần Văn Trung+ Lê Văn Huy</t>
  </si>
  <si>
    <t>Thào Seo Sự(Cùng đồng bọn)</t>
  </si>
  <si>
    <t>Đặng Văn Pảng (TGK. Văn)</t>
  </si>
  <si>
    <t>Hoàng Văn Nhất</t>
  </si>
  <si>
    <t>Lê Văn Thoan</t>
  </si>
  <si>
    <t>Nguyễn Thị Biền</t>
  </si>
  <si>
    <t>Trần Văn Toản</t>
  </si>
  <si>
    <t>Phạm Văn Bùi</t>
  </si>
  <si>
    <t>Phàn Văn Hùng</t>
  </si>
  <si>
    <t>Đỗ Văn Thuấn</t>
  </si>
  <si>
    <t>Thào Mí Phứ</t>
  </si>
  <si>
    <t>Hoàng Thị Mến</t>
  </si>
  <si>
    <t>Phùng Thị Dẻn</t>
  </si>
  <si>
    <t>Lý Văn Hùng, La Thị Quý</t>
  </si>
  <si>
    <t>Vương Thị Xuyên</t>
  </si>
  <si>
    <t xml:space="preserve">Thào Seo Sình </t>
  </si>
  <si>
    <t>Lê T. Thu Giang, Vàng Thị Sâm</t>
  </si>
  <si>
    <t>Hoàng Trung Kiên</t>
  </si>
  <si>
    <t>Nguyễn Văn Quy</t>
  </si>
  <si>
    <t>Nguyễn Đức Quyền</t>
  </si>
  <si>
    <t>Lê Văn Tùng</t>
  </si>
  <si>
    <t>Trần Thị Ánh Hồng</t>
  </si>
  <si>
    <t>Công ty CP ô tô Giải Phóng</t>
  </si>
  <si>
    <t>Nguyễn Văn Tuần</t>
  </si>
  <si>
    <t>Nguyễn Văn Hiếu</t>
  </si>
  <si>
    <t>Hoàng Văn Điệp</t>
  </si>
  <si>
    <t>Dương Tiến Vũ</t>
  </si>
  <si>
    <t xml:space="preserve">Nguyễn Thị Nguyệt và đồng bọn
</t>
  </si>
  <si>
    <t xml:space="preserve">Phạm Tuấn Anh
</t>
  </si>
  <si>
    <t xml:space="preserve">Nguyễn Thị Nguyệt
</t>
  </si>
  <si>
    <t xml:space="preserve">Đào Đức Giang và đồng bọn
</t>
  </si>
  <si>
    <t xml:space="preserve">Hoàng Văn Anh ( Đạo)
</t>
  </si>
  <si>
    <t xml:space="preserve">Trần Hội Mìn và Trần Hội Minh
</t>
  </si>
  <si>
    <t xml:space="preserve">Nguyễn Trọng Sơn và Đào Đình Hùng
</t>
  </si>
  <si>
    <t xml:space="preserve">Công ty TNHH Hoàng Thanh
</t>
  </si>
  <si>
    <t xml:space="preserve">Nguyễn Xuân Huy
</t>
  </si>
  <si>
    <t xml:space="preserve">Hứa Viết Trưởng
</t>
  </si>
  <si>
    <t xml:space="preserve">Đinh Thị Bình
</t>
  </si>
  <si>
    <t>Bùi Như Trọng</t>
  </si>
  <si>
    <t xml:space="preserve">Hoàng Ngọc Nghiệp
Nguyễn Thị Trang Nhung
</t>
  </si>
  <si>
    <t xml:space="preserve">Hoàng Ngọc Nghiệp
</t>
  </si>
  <si>
    <t>Lưu Thị Dần</t>
  </si>
  <si>
    <t xml:space="preserve">Ma Văn Sáng
</t>
  </si>
  <si>
    <t xml:space="preserve">Lý Văn Giang
</t>
  </si>
  <si>
    <t xml:space="preserve">Nguyễn Xuân Phúc
</t>
  </si>
  <si>
    <t>Trần Bảo Kiêm</t>
  </si>
  <si>
    <t>Vũ Văn Tuyến</t>
  </si>
  <si>
    <t>Bàn Minh Hưng</t>
  </si>
  <si>
    <t>Nguyễn Mạnh Hùng</t>
  </si>
  <si>
    <t>Nguyễn Văn Tuấn</t>
  </si>
  <si>
    <t>Trần Anh Tuấn</t>
  </si>
  <si>
    <t>Hoàng Văn Niệm và đồng bọn</t>
  </si>
  <si>
    <t>Tô Văn Nguyên</t>
  </si>
  <si>
    <t>Bàn Thị Cát và đồng bọn</t>
  </si>
  <si>
    <t>Hoàng Văn Chung</t>
  </si>
  <si>
    <t>Nông Văn Công</t>
  </si>
  <si>
    <t>Nguyễn Văn Quyên</t>
  </si>
  <si>
    <t>Nông Quốc Minh</t>
  </si>
  <si>
    <t>Lưu Văn Hồng</t>
  </si>
  <si>
    <t>Lục Văn Hoàng ( Hoan)</t>
  </si>
  <si>
    <t>Bàn Văn Phong ( Dầu)</t>
  </si>
  <si>
    <t>Phùng Văn Hiếu</t>
  </si>
  <si>
    <t>Lương Thị Hương</t>
  </si>
  <si>
    <t>Lý Văn Sỹ</t>
  </si>
  <si>
    <t>Lương Văn Dư</t>
  </si>
  <si>
    <t>Phạm Văn Sâm</t>
  </si>
  <si>
    <t>Phùng Văn Giàng</t>
  </si>
  <si>
    <t>Nguyễn Khắc Hội</t>
  </si>
  <si>
    <t>Vũ Thị Xuyên</t>
  </si>
  <si>
    <t>Nguyễn Thành Đông</t>
  </si>
  <si>
    <t>Hoàng Bích Nụ</t>
  </si>
  <si>
    <t>Lê Văn Duy</t>
  </si>
  <si>
    <t>Bàn Minh Cường</t>
  </si>
  <si>
    <t>Vù Thị Mây</t>
  </si>
  <si>
    <t>Hà Thị Nghiệp</t>
  </si>
  <si>
    <t>Tô Mạnh Hùng</t>
  </si>
  <si>
    <t>Triệu văn Kinh</t>
  </si>
  <si>
    <t>Nguyễn Thị Nguyệt</t>
  </si>
  <si>
    <t>Lý Ngọc Trường</t>
  </si>
  <si>
    <t>Triệu Văn Quỳnh</t>
  </si>
  <si>
    <t>Nông Văn Thứp</t>
  </si>
  <si>
    <t>Nguyễn Hồng Công</t>
  </si>
  <si>
    <t>Đàm Văn Tú</t>
  </si>
  <si>
    <t>Nguyễn Đình Nam</t>
  </si>
  <si>
    <t>Triệu Văn Thuận</t>
  </si>
  <si>
    <t>Vương Xuân Chính</t>
  </si>
  <si>
    <t>Phạm Văn Chính</t>
  </si>
  <si>
    <t>Triệu Chòi Guyện</t>
  </si>
  <si>
    <t>Trần Thị Hằng</t>
  </si>
  <si>
    <t>Lương . T. Thanh Nga</t>
  </si>
  <si>
    <t>Trần Thị Thu</t>
  </si>
  <si>
    <t>Lý Xuân Thái</t>
  </si>
  <si>
    <t>Trần Văn Bình cùng đồng bọn</t>
  </si>
  <si>
    <t>Trần Đức Hồi cùng ĐB</t>
  </si>
  <si>
    <t>Cháng Văn Quyết</t>
  </si>
  <si>
    <t>Xuân Văn Dự</t>
  </si>
  <si>
    <t>Nguyễn Văn Quang</t>
  </si>
  <si>
    <t>Nguyễn Hải Nam VÀ ĐB</t>
  </si>
  <si>
    <t>Lê Duy Thái</t>
  </si>
  <si>
    <t>Ngọc Linh, VXHG</t>
  </si>
  <si>
    <t>Kim Linh, VX HG</t>
  </si>
  <si>
    <t>Kim Thạch VXHG</t>
  </si>
  <si>
    <t>Đạo đức VXHG</t>
  </si>
  <si>
    <t>Tùng Bá VXHG</t>
  </si>
  <si>
    <t>Đạo Đức VXHG</t>
  </si>
  <si>
    <t>Kim Linh VXHG</t>
  </si>
  <si>
    <t>Kim Linh, VXHG</t>
  </si>
  <si>
    <t>Trung Thành, VXHG</t>
  </si>
  <si>
    <t>Phú Linh, VXHG</t>
  </si>
  <si>
    <t>Tổ 18 TT Vị Xuyên</t>
  </si>
  <si>
    <t>Tổ 04, TT Vị Xuyên</t>
  </si>
  <si>
    <t>Tổ 03, TT.Vị Xuyên</t>
  </si>
  <si>
    <t>Tổ 17, TT. Vị Xuyên</t>
  </si>
  <si>
    <t>Tổ 14 TT Vị Xuyên</t>
  </si>
  <si>
    <t>Tổ 13, TT Vị Xuyên</t>
  </si>
  <si>
    <t>Khu KTCK Thanh Thủy</t>
  </si>
  <si>
    <t>Cường Thịnh, Phương Tiến</t>
  </si>
  <si>
    <t>Tổ 1, thôn Việt Thành, xã Việt Lâm</t>
  </si>
  <si>
    <t>Giang Nam - Thanh Thủy</t>
  </si>
  <si>
    <t>Tổ 11 - thị trấn Vị Xuyên</t>
  </si>
  <si>
    <t>TT Vị Xuyên</t>
  </si>
  <si>
    <t>Tổ 7, thị trấn Việt Lâm, Vị Xuyên, Hà Giang</t>
  </si>
  <si>
    <t>Tổ 10, thị trấn Việt Lâm, Vị Xuyên, Hà Giang</t>
  </si>
  <si>
    <t>Tổ 8, thị trấn Việt Lâm, Vị Xuyên, Hà Giang</t>
  </si>
  <si>
    <t>Tổ 12, thị trấn Việt Lâm, Vị Xuyên, Hà Giang</t>
  </si>
  <si>
    <t>Thượng Lâm, Minh Tân, Vị Xuyên, Hà Giang</t>
  </si>
  <si>
    <t>Tổ 01, thôn Vạt, xã Việt Lâm, Vị Xuyên, Hà Giang</t>
  </si>
  <si>
    <t>Người đại diện: Hoàng Duy Tình - Địa chỉ: Lùng Càng, Phong Quang, Vị Xuyên, Hà Giang</t>
  </si>
  <si>
    <t>Tổ 03, thôn Vạt, xã Việt Lâm, Vị Xuyên, Hà Giang.</t>
  </si>
  <si>
    <t>Tổ 04, thị trấn Việt Lâm, Vị Xuyên, Hà Giang</t>
  </si>
  <si>
    <t>Tổ 07, thị trấn Việt Lâm, Vị Xuyên, Hà Giang</t>
  </si>
  <si>
    <t>Tổ 12, Thị trấn Việt Lâm, Vị Xuyên, Hà Giang</t>
  </si>
  <si>
    <t>Tổ 08, thị trấn Việt Lâm, Vị Xuyên, Hà Giang.</t>
  </si>
  <si>
    <t>Tổ 02, thị trấn Việt Lâm, Vị Xuyên, Hà Giang</t>
  </si>
  <si>
    <t>Tổ 13, thị trấn Việt Lâm, Vị Xuyên, Hà Giang</t>
  </si>
  <si>
    <t>thôn Hòa Bắc, xã Thuận Hòa, Vị Xuyên, Hà Giang</t>
  </si>
  <si>
    <t>Đội II, thôn Chung,  xã Việt Lâm, Vị Xuyên, Hà Giang.</t>
  </si>
  <si>
    <t>Tổ 03, thị trấn Việt Lâm, Vị Xuyên, Hà Giang.</t>
  </si>
  <si>
    <t>Thôn Lèn, xã Việt Lâm, Vị Xuyên, Hà Giang</t>
  </si>
  <si>
    <t>Tân Sơn, Minh Tân, Vị Xuyên, Hà Giang</t>
  </si>
  <si>
    <t>Tổ 09, thị trấn Việt Lâm, Vị Xuyên, Hà Giang</t>
  </si>
  <si>
    <t>Nà Chuồng, Linh Hồ, VX, HG</t>
  </si>
  <si>
    <t>TTVL</t>
  </si>
  <si>
    <t>Linh Hồ</t>
  </si>
  <si>
    <t>Ngọc Minh</t>
  </si>
  <si>
    <t>Bạch Ngọc</t>
  </si>
  <si>
    <t>xã Việt Lâm</t>
  </si>
  <si>
    <t>Phong Quang</t>
  </si>
  <si>
    <t>Tổ 13, thị trấn Việt Lâm, Vị Xuyên</t>
  </si>
  <si>
    <t>Lùng Pục, Phong Quang</t>
  </si>
  <si>
    <t>Lùng Chang, Linh Hồ</t>
  </si>
  <si>
    <t>Thượng Sơn - Vị Xuyên</t>
  </si>
  <si>
    <t>TT Nông trường Việt Lam</t>
  </si>
  <si>
    <t>Bản Thấu, Kim Thach, VX, HG</t>
  </si>
  <si>
    <t>Tổ 10, thị trấn Việt Lâm, Vị Xuyên, Hà Giang.</t>
  </si>
  <si>
    <t>Hoà Sơn, Thuận Hoà, VX, HG</t>
  </si>
  <si>
    <t>Đức Thành, Đạo Đức, VX</t>
  </si>
  <si>
    <t>Hợp Thành, Đạo Đức, VX</t>
  </si>
  <si>
    <t>Bắc Xum, Minh tân, VX</t>
  </si>
  <si>
    <t>Lùng Vùi, Thượng Sơn, VX</t>
  </si>
  <si>
    <t>TT Vị Xuyên, VX</t>
  </si>
  <si>
    <t>TT Việt Lâm, VX, HG</t>
  </si>
  <si>
    <t>Thôn Chung, VL, VX</t>
  </si>
  <si>
    <t>Kim Linh, VX</t>
  </si>
  <si>
    <t>Mường Nam, Phú Linh, Vx</t>
  </si>
  <si>
    <t>Tổ 12, TT Việt Lâm, VX</t>
  </si>
  <si>
    <t>Đạo Đức, VX</t>
  </si>
  <si>
    <t>08/HSST ngày 24/4/2012 của TAND Vị Xuyên</t>
  </si>
  <si>
    <t>19/HSST ngày 12.9.2013 của TAND VX</t>
  </si>
  <si>
    <t>07/2016/HSST ngày 07/3/2016</t>
  </si>
  <si>
    <t>09/2016/HSST ngày 26/4/2016</t>
  </si>
  <si>
    <t>08/2016/QĐST-HNGĐ ngày 26/01/2016</t>
  </si>
  <si>
    <t>10/2015/HNGĐ-ST ngày 25/6/2015</t>
  </si>
  <si>
    <t>43/2017/HSST 01/9/2017</t>
  </si>
  <si>
    <t>45/2014/QĐST-HNGĐ ngày 05/9/2014</t>
  </si>
  <si>
    <t>19/2013/HSST ngày 12/9/2013</t>
  </si>
  <si>
    <t>61/2017/HSST ngày 29/12/2017</t>
  </si>
  <si>
    <t>11/2018/HSST ngày 10/5/2018</t>
  </si>
  <si>
    <t>61/2017/HS-ST ngày 29/12/2017</t>
  </si>
  <si>
    <t>04/2019/PTDS Ngày 02/4/2019</t>
  </si>
  <si>
    <t>05/2019/STDS Ngày 02/7/2019</t>
  </si>
  <si>
    <t>67/2015/HSST 12/11/2015</t>
  </si>
  <si>
    <t>10/2011/HSST 23/3/2011</t>
  </si>
  <si>
    <t>39/2016/HSST 02/8/2016</t>
  </si>
  <si>
    <t>07/2015/HSST 12/3/2015</t>
  </si>
  <si>
    <t>196/2015/HSPT 25/11/2015</t>
  </si>
  <si>
    <t>03/2016/HSST 17/02/2016</t>
  </si>
  <si>
    <t>20/2014/HSST 25/02/2014</t>
  </si>
  <si>
    <t>09/2018/HS-ST ngày 10/4/2018</t>
  </si>
  <si>
    <t>19/2017/HSST 19/9/2017</t>
  </si>
  <si>
    <t>09/2016/HSST 26/4/2016</t>
  </si>
  <si>
    <t>11/2018/HSST 25/3/2018</t>
  </si>
  <si>
    <t>61/2017/HSST 16/6/2017</t>
  </si>
  <si>
    <t>05/2019/DSST ngày 02/7/2019</t>
  </si>
  <si>
    <t>57/2019/HSST 26/11/2019</t>
  </si>
  <si>
    <t>03/2020/DSST 05/5/2020</t>
  </si>
  <si>
    <t>11/2020/ DSST 16/10/2020</t>
  </si>
  <si>
    <t>03/2020/DSST 06/8/2020</t>
  </si>
  <si>
    <t>23/2020/HSST 13/8/2020</t>
  </si>
  <si>
    <t>48/2020/HSST 12/2/2020</t>
  </si>
  <si>
    <t>05/2020/DSST 18/6/2020</t>
  </si>
  <si>
    <t>01/DSST- 20.3.2012</t>
  </si>
  <si>
    <t>08/DSST- 10.6.2013</t>
  </si>
  <si>
    <t>04/Q§ST- 22.8.2013</t>
  </si>
  <si>
    <t>14/DSST- 11/7/2014</t>
  </si>
  <si>
    <t>01/DSST- 23/09/2014</t>
  </si>
  <si>
    <t>03/2014/DSST - 25/9/2014</t>
  </si>
  <si>
    <t>02/QĐST-DS20.3.2014</t>
  </si>
  <si>
    <t>13/2015/HSST</t>
  </si>
  <si>
    <t>33/HSST- 21.9.2012</t>
  </si>
  <si>
    <t>08/HSPT - 20/7/2016</t>
  </si>
  <si>
    <t>42/KDTM-PT - 3/6/2014</t>
  </si>
  <si>
    <t>05/2017/PTDS</t>
  </si>
  <si>
    <t>18/2018/HSPT 15/6/2018</t>
  </si>
  <si>
    <t>13/2018/HSST 16/05/2018</t>
  </si>
  <si>
    <t>11/2018/DSST 02/10/2018</t>
  </si>
  <si>
    <t>60/06/12/2019</t>
  </si>
  <si>
    <t xml:space="preserve">13
28/9/2009 </t>
  </si>
  <si>
    <t xml:space="preserve">2020
26/09/2000 </t>
  </si>
  <si>
    <t>34
8/7/2010</t>
  </si>
  <si>
    <t>26
24/11/2011</t>
  </si>
  <si>
    <t xml:space="preserve">351
26/06/2012 </t>
  </si>
  <si>
    <t>25
09/05/2013</t>
  </si>
  <si>
    <t>31
17/02/2014</t>
  </si>
  <si>
    <t>01
24/01/2014</t>
  </si>
  <si>
    <t>02
 13/05/2015</t>
  </si>
  <si>
    <t>196
 25/11/2015</t>
  </si>
  <si>
    <t>196
25/11/2015</t>
  </si>
  <si>
    <t>43
19/11/2015</t>
  </si>
  <si>
    <t xml:space="preserve">03
 17/02/2016 </t>
  </si>
  <si>
    <t xml:space="preserve">04
 20/04/2016 </t>
  </si>
  <si>
    <t xml:space="preserve"> 01
 08.01.2014 </t>
  </si>
  <si>
    <t xml:space="preserve"> 17
 28/06/2016 </t>
  </si>
  <si>
    <t xml:space="preserve">03
 17/01/2017 </t>
  </si>
  <si>
    <t xml:space="preserve">02
13/05/2015 </t>
  </si>
  <si>
    <t xml:space="preserve">17
04/09/2013 </t>
  </si>
  <si>
    <t xml:space="preserve">09
4/6/2013 </t>
  </si>
  <si>
    <t>01
30.01.2018</t>
  </si>
  <si>
    <t>15
04.04.2014</t>
  </si>
  <si>
    <t>16
24.05.2018
TAND Thành phố Hà Giang</t>
  </si>
  <si>
    <t>08
12.08.2015</t>
  </si>
  <si>
    <t>19
09.05.2019
TAND tỉnh Hà Giang</t>
  </si>
  <si>
    <t>09
26.05.2009</t>
  </si>
  <si>
    <t>33
23.12.2011</t>
  </si>
  <si>
    <t>20
29.03..2013</t>
  </si>
  <si>
    <t>25
30.09.2013</t>
  </si>
  <si>
    <t>15
20.05.2014</t>
  </si>
  <si>
    <t>142
29.09.2014</t>
  </si>
  <si>
    <t>39
02.08.2016</t>
  </si>
  <si>
    <t>41
10.09.2007</t>
  </si>
  <si>
    <t>02
15.08.2017</t>
  </si>
  <si>
    <t>49
21.09.2016</t>
  </si>
  <si>
    <t>14
06.09.2018</t>
  </si>
  <si>
    <t>18
13.11.2018</t>
  </si>
  <si>
    <t>03
09.04.2019</t>
  </si>
  <si>
    <t>119
24.09.2020</t>
  </si>
  <si>
    <t>09
25.01.2019</t>
  </si>
  <si>
    <t>39
15.08.2019</t>
  </si>
  <si>
    <t>625
15.10.2019</t>
  </si>
  <si>
    <t>06
30.07.2019</t>
  </si>
  <si>
    <t>01
22.01.2020</t>
  </si>
  <si>
    <t>06
14.3.2018</t>
  </si>
  <si>
    <t>312
28.5.2019</t>
  </si>
  <si>
    <t>116
30.11.2020</t>
  </si>
  <si>
    <t>03
25.3.2020</t>
  </si>
  <si>
    <t>82/2018/HNGĐ-ST ngày 06/09/2018</t>
  </si>
  <si>
    <t>01/HSST/30/1/2018</t>
  </si>
  <si>
    <t>07/DSST/24/3/2021</t>
  </si>
  <si>
    <t>01DSST/01/4/2020</t>
  </si>
  <si>
    <t>13/DSST ngày 24/5/2021</t>
  </si>
  <si>
    <t>63/HSST/22/9/2021</t>
  </si>
  <si>
    <t>03/24/9/2020</t>
  </si>
  <si>
    <t>37/25/6/2021</t>
  </si>
  <si>
    <t>35/28/11/2022</t>
  </si>
  <si>
    <t>43/20/8/2015</t>
  </si>
  <si>
    <t>12/16/4/2021</t>
  </si>
  <si>
    <t>23/2023/HSST ngày 10/4/2023</t>
  </si>
  <si>
    <t>03/2022/KDTM-ST ngày 30/9/2022</t>
  </si>
  <si>
    <t>61/2021/HSST ngày 23/9/2020</t>
  </si>
  <si>
    <t>61/2021/HSST ngày 23/9/2021</t>
  </si>
  <si>
    <t>26/2022/HSST ngày 30/8/2022</t>
  </si>
  <si>
    <t>05/DSST ngày 24/9/2020</t>
  </si>
  <si>
    <t>26/2021/HSST ngày 25/6/2021</t>
  </si>
  <si>
    <t>30/2023/HSST ngày 21/6/2023</t>
  </si>
  <si>
    <t>30/2023/HSST ngày 21/6/2024</t>
  </si>
  <si>
    <t>30/2023/HSST ngày 21/6/2025</t>
  </si>
  <si>
    <t>11/2023/HSST ngày 15/2/2023</t>
  </si>
  <si>
    <t>32/2022/HSST ngày 07/10/2022</t>
  </si>
  <si>
    <t>26/2023/HSST ngày 24/5/2023</t>
  </si>
  <si>
    <t>20/2023/HSST ngay 14/4/2023</t>
  </si>
  <si>
    <t>335/2022/HSST ngày 27/12/2022</t>
  </si>
  <si>
    <t>07/2023/HSST ngay 09/3/2023</t>
  </si>
  <si>
    <t>45/2022/HSST ngày 30/8/2022</t>
  </si>
  <si>
    <t>104/QĐ – CCTHA 31/5/2012</t>
  </si>
  <si>
    <t>14/QĐ – CCTHA 17/10/2013</t>
  </si>
  <si>
    <t>175/CCTHADS NGÀY 11/5/2016</t>
  </si>
  <si>
    <t>209/QĐ-CCTHADS ngày 17/6/2016</t>
  </si>
  <si>
    <t>211/QĐ-CCTHADS ngày 17/6/2016</t>
  </si>
  <si>
    <t>214/QĐ-CCTHADS ngày 17/6/2016</t>
  </si>
  <si>
    <t>89/QĐ-CCTHADS ngày 15/11/2016</t>
  </si>
  <si>
    <t>99/QĐ-CCTHADS ngày 21/12/2016</t>
  </si>
  <si>
    <t>39/QĐ-CCTHADS ngày 26/10/2017</t>
  </si>
  <si>
    <t>76/QĐ-CCTHADS ngày 14/11/2017</t>
  </si>
  <si>
    <t>157/QĐ-CCTHADS ngày 25/01/2018</t>
  </si>
  <si>
    <t>183/QĐ-CCTHADS ngày 01/3/2018</t>
  </si>
  <si>
    <t>203/QĐ-CCTHADS ngày 16/3/2018</t>
  </si>
  <si>
    <t>148/QĐ-CCTHADS ngày 26/5/2014</t>
  </si>
  <si>
    <t>306/10.7.2018</t>
  </si>
  <si>
    <t>336/17.9.2015</t>
  </si>
  <si>
    <t>184/01.3.2018</t>
  </si>
  <si>
    <t>339/QĐ ngày 01/7/2019</t>
  </si>
  <si>
    <t>240/QĐ ngày 03/5/2019</t>
  </si>
  <si>
    <t>418/QĐ ngày 16/8/2019</t>
  </si>
  <si>
    <t>69/QĐ-CCTHADS ngày 24/12/2015</t>
  </si>
  <si>
    <t>109/QĐ-CCTHADS ngày 30/6/2011</t>
  </si>
  <si>
    <t>26/QĐ-CCTHADS ngày 12/10/2016</t>
  </si>
  <si>
    <t>177/QĐ-CCTHADS ngày 23/10/2015</t>
  </si>
  <si>
    <t>112/QĐ-CCTHADS ngày 02/02/2016</t>
  </si>
  <si>
    <t>137/QĐ-CCTHADS ngày 05/4/2016</t>
  </si>
  <si>
    <t>124/QĐ-CCTHADS ngày 14/4/2014</t>
  </si>
  <si>
    <t>301/10.7.2018</t>
  </si>
  <si>
    <t>43/QĐ-CCTHADS ngày 26/10/2017</t>
  </si>
  <si>
    <t>216/QĐ-CCTHADS ngày 17/6/2016</t>
  </si>
  <si>
    <t>27/QĐ-CCTHADS ngày 12/10/2016</t>
  </si>
  <si>
    <t>35/QĐ-CCTHADS ngày 12/10/2016</t>
  </si>
  <si>
    <t>29/QĐ-CCTHADS ngày 12/10/2016</t>
  </si>
  <si>
    <t>31/QĐ-CCTHADS ngày 12/10/2016</t>
  </si>
  <si>
    <t>298/QĐ-CCTHADS ngày 25/6/2018</t>
  </si>
  <si>
    <t>322/QĐ-CCTHADS ngày 17/9/2015</t>
  </si>
  <si>
    <t>243/QĐ-CCTHADS ngày 10/5/2018</t>
  </si>
  <si>
    <t>106/QĐ- CCTHADS ngày 21/11/2019</t>
  </si>
  <si>
    <t>203/QĐ CCTHA ngày 17/01/2020</t>
  </si>
  <si>
    <t>363/QĐ CCTHA ngày 17/7/2020</t>
  </si>
  <si>
    <t>84/QĐ CCTHDS  ngày 25/11/2020</t>
  </si>
  <si>
    <t>447/QĐ CCTHA ngày 10/9/2020</t>
  </si>
  <si>
    <t>58/QĐ CCTHADS ngày 12/11/2020</t>
  </si>
  <si>
    <t>160/QĐ CCTHADS ngày 25/02/2021</t>
  </si>
  <si>
    <t>157/QĐ CCTHADS ngày 24/02/2021</t>
  </si>
  <si>
    <t>57/QĐ CCTHADS ngày 06/11/2020</t>
  </si>
  <si>
    <t>194- 5.8.2013</t>
  </si>
  <si>
    <t>220- 27.8.2013</t>
  </si>
  <si>
    <t>216-12/08/2014</t>
  </si>
  <si>
    <t>15-28/10/2014</t>
  </si>
  <si>
    <t>01- 01/10/2019</t>
  </si>
  <si>
    <t>19- 27/10/2015</t>
  </si>
  <si>
    <t>277-06.9.2016</t>
  </si>
  <si>
    <t>26- 25.10.2012</t>
  </si>
  <si>
    <t>263-8/11/2016</t>
  </si>
  <si>
    <t>66-12/12/2014</t>
  </si>
  <si>
    <t>124-02/01/2018</t>
  </si>
  <si>
    <t>125-02/01/2018</t>
  </si>
  <si>
    <t>346-26.7.2018</t>
  </si>
  <si>
    <t>01/08.10.2018</t>
  </si>
  <si>
    <t>02/ 03.10.2019</t>
  </si>
  <si>
    <t>03/ 03.10.2019</t>
  </si>
  <si>
    <t>362/16/7/2020</t>
  </si>
  <si>
    <t>09
28/09/2009</t>
  </si>
  <si>
    <t xml:space="preserve">18
 3/11/2010 </t>
  </si>
  <si>
    <t>126
22/08/2011</t>
  </si>
  <si>
    <t xml:space="preserve">47
04/01/2012 </t>
  </si>
  <si>
    <t>150
14/08/2012</t>
  </si>
  <si>
    <t xml:space="preserve">165
20/06/2013 </t>
  </si>
  <si>
    <t xml:space="preserve">93
17/02/2014 </t>
  </si>
  <si>
    <t>114
 25/03/2014</t>
  </si>
  <si>
    <t xml:space="preserve">236
17/06/2015 </t>
  </si>
  <si>
    <t>113
 02/02/2016</t>
  </si>
  <si>
    <t xml:space="preserve">114
 02/02/2016 </t>
  </si>
  <si>
    <t xml:space="preserve">128
 26/02/2016 </t>
  </si>
  <si>
    <t>138
 05/04/2016</t>
  </si>
  <si>
    <t xml:space="preserve">148
 20/04/2016 </t>
  </si>
  <si>
    <t xml:space="preserve">149
 20/04/2016 </t>
  </si>
  <si>
    <t xml:space="preserve">257
 05/08/2016 </t>
  </si>
  <si>
    <t xml:space="preserve">164
 7/3/2017 </t>
  </si>
  <si>
    <t xml:space="preserve">286
 24/07/2015 </t>
  </si>
  <si>
    <t xml:space="preserve">49
 30/11/2015 </t>
  </si>
  <si>
    <t xml:space="preserve"> 129
 26/12/2016 </t>
  </si>
  <si>
    <t>233
17.04.2018</t>
  </si>
  <si>
    <t>42
09.10.2018</t>
  </si>
  <si>
    <t>51
19.10.2018</t>
  </si>
  <si>
    <t>338
17.06.2019</t>
  </si>
  <si>
    <t>340
10.07.2019</t>
  </si>
  <si>
    <t>145
07.07.2009</t>
  </si>
  <si>
    <t>72
06.03.2012</t>
  </si>
  <si>
    <t>200
08.08.2013</t>
  </si>
  <si>
    <t>40
05.11.2013</t>
  </si>
  <si>
    <t>199
28.07.2019</t>
  </si>
  <si>
    <t>194
11.05.2015</t>
  </si>
  <si>
    <t>34
12.10.2016</t>
  </si>
  <si>
    <t>87
14.11.2016</t>
  </si>
  <si>
    <t>100
01.12.2017</t>
  </si>
  <si>
    <t>155
18.01.2018</t>
  </si>
  <si>
    <t>59
16.11.2018</t>
  </si>
  <si>
    <t>156
15.01.2019</t>
  </si>
  <si>
    <t>246
20.05.2019</t>
  </si>
  <si>
    <t>65
14.10.2019</t>
  </si>
  <si>
    <t>104
13.11.2019</t>
  </si>
  <si>
    <t>222
17.02.2020</t>
  </si>
  <si>
    <t>285
24.04.2020</t>
  </si>
  <si>
    <t>290
24.04.2020</t>
  </si>
  <si>
    <t>291
24.04.2020</t>
  </si>
  <si>
    <t>292
24.04.2020</t>
  </si>
  <si>
    <t>307
27.05.2020</t>
  </si>
  <si>
    <t>425
21.08.2020</t>
  </si>
  <si>
    <t>86
30.11.2020</t>
  </si>
  <si>
    <t>411
09.8.2019</t>
  </si>
  <si>
    <t>178
25.3.2021</t>
  </si>
  <si>
    <t>179
01.4.2021</t>
  </si>
  <si>
    <t>61/22/11/2018</t>
  </si>
  <si>
    <t>350/25/8/2021</t>
  </si>
  <si>
    <t>351/25/8/2021</t>
  </si>
  <si>
    <t>339/25/8/2021</t>
  </si>
  <si>
    <t>340/25/8/2021</t>
  </si>
  <si>
    <t>278/01/7/2021</t>
  </si>
  <si>
    <t>299/22/7/2021</t>
  </si>
  <si>
    <t>181/09/6/2022</t>
  </si>
  <si>
    <t>137/204/2022</t>
  </si>
  <si>
    <t>349/25/8/2021</t>
  </si>
  <si>
    <t>93/22/02/2023</t>
  </si>
  <si>
    <t>97/09/3/2023</t>
  </si>
  <si>
    <t>140/20/4/2023</t>
  </si>
  <si>
    <t>214/19/6/2023</t>
  </si>
  <si>
    <t>30/14/11/2022</t>
  </si>
  <si>
    <t>206/09/6/2022</t>
  </si>
  <si>
    <t>205/09/6/2023</t>
  </si>
  <si>
    <t>09/12/10/2023</t>
  </si>
  <si>
    <t>201/06/4/2021</t>
  </si>
  <si>
    <t>56/16/12/2021</t>
  </si>
  <si>
    <t>263/15/8/2023</t>
  </si>
  <si>
    <t>289/15/8/2023</t>
  </si>
  <si>
    <t>266/15/8/2023</t>
  </si>
  <si>
    <t>124/03/4/2023</t>
  </si>
  <si>
    <t>43/06/12/2022</t>
  </si>
  <si>
    <t>241/19/7/2023</t>
  </si>
  <si>
    <t>193/01/6/2023</t>
  </si>
  <si>
    <t>233/17/7/2022</t>
  </si>
  <si>
    <t>158/26/4/2023</t>
  </si>
  <si>
    <t>243/19/7/2023</t>
  </si>
  <si>
    <t>125/03/4/2023</t>
  </si>
  <si>
    <t>22/01/11/2022</t>
  </si>
  <si>
    <t>39/10.5.2017</t>
  </si>
  <si>
    <t>21/27/7/2015</t>
  </si>
  <si>
    <t>06/27.5.2016</t>
  </si>
  <si>
    <t>25/29.7.2016</t>
  </si>
  <si>
    <t>17/26.6.2016</t>
  </si>
  <si>
    <t>37/27/8/2016</t>
  </si>
  <si>
    <t>19/08.5.2017</t>
  </si>
  <si>
    <t>18/23.3.2017</t>
  </si>
  <si>
    <t>01/19.01.2018</t>
  </si>
  <si>
    <t>09/03.7.2018</t>
  </si>
  <si>
    <t>07/27.03.2018</t>
  </si>
  <si>
    <t>16/24.92018</t>
  </si>
  <si>
    <t>10/20.7.2018</t>
  </si>
  <si>
    <t>06/17/5/2016</t>
  </si>
  <si>
    <t>15/19.9.2018</t>
  </si>
  <si>
    <t>03/15.3.2016</t>
  </si>
  <si>
    <t>05/19/3/2019</t>
  </si>
  <si>
    <t>15/29/8/2019</t>
  </si>
  <si>
    <t>14/29/8/2019</t>
  </si>
  <si>
    <t>04/29/8/2019</t>
  </si>
  <si>
    <t>09/09.6.2016</t>
  </si>
  <si>
    <t>106/28.8.2015</t>
  </si>
  <si>
    <t>02/27.10.2016</t>
  </si>
  <si>
    <t>96/15.9.2015</t>
  </si>
  <si>
    <t>06/ 12.5.2016</t>
  </si>
  <si>
    <t>18/19.8.2016</t>
  </si>
  <si>
    <t>112/27.7.2015</t>
  </si>
  <si>
    <t>40/05.9.2018</t>
  </si>
  <si>
    <t>02/09.3.2018</t>
  </si>
  <si>
    <t>23/10.8.2016</t>
  </si>
  <si>
    <t>11/29.11.2016</t>
  </si>
  <si>
    <t>06/29.11.2016</t>
  </si>
  <si>
    <t>08/29.11.2016</t>
  </si>
  <si>
    <t>03/29.10.2016</t>
  </si>
  <si>
    <t>12/31.8.2018</t>
  </si>
  <si>
    <t>07/16.6.2016</t>
  </si>
  <si>
    <t>13/31.8.2018</t>
  </si>
  <si>
    <t>04/03/3/2020</t>
  </si>
  <si>
    <t>05/27/4/2020</t>
  </si>
  <si>
    <t>04/10.3.2021</t>
  </si>
  <si>
    <t>03/02.3.2021</t>
  </si>
  <si>
    <t>07/17.3.2021</t>
  </si>
  <si>
    <t>06/16.3.2021</t>
  </si>
  <si>
    <t>11/28.5.2021</t>
  </si>
  <si>
    <t>12/28.5.2021</t>
  </si>
  <si>
    <t>14/28.5.2021</t>
  </si>
  <si>
    <t>19/27.07.2015</t>
  </si>
  <si>
    <t>09/27/7/2015</t>
  </si>
  <si>
    <t>18/27.7.2015</t>
  </si>
  <si>
    <t>07/27.7.2015</t>
  </si>
  <si>
    <t>08/27.7.2015</t>
  </si>
  <si>
    <t>03/20.01.2020</t>
  </si>
  <si>
    <t>01a/13/11/2015</t>
  </si>
  <si>
    <t>40/27.9.2016</t>
  </si>
  <si>
    <t>62/28/7/2015</t>
  </si>
  <si>
    <t>15-10/6/2017</t>
  </si>
  <si>
    <t>18-10/7/2017</t>
  </si>
  <si>
    <t>05-09/3/2018</t>
  </si>
  <si>
    <t>06-09/3/2018</t>
  </si>
  <si>
    <t>80-20/8/2018</t>
  </si>
  <si>
    <t>34/16.4.2018</t>
  </si>
  <si>
    <t>01- 20/01/2020</t>
  </si>
  <si>
    <t>02- 20/01/2020</t>
  </si>
  <si>
    <t>28/8/2020</t>
  </si>
  <si>
    <t xml:space="preserve">56
 28.07.2015 </t>
  </si>
  <si>
    <t xml:space="preserve"> 44
 28.07.2015</t>
  </si>
  <si>
    <t xml:space="preserve">45
 28.07.2015 </t>
  </si>
  <si>
    <t xml:space="preserve">46
 28.07.2015 </t>
  </si>
  <si>
    <t>34
28.07.2015</t>
  </si>
  <si>
    <t>41
28.07.2015</t>
  </si>
  <si>
    <t xml:space="preserve"> 17
 02.03.2017</t>
  </si>
  <si>
    <t xml:space="preserve">05
11.05.2016 </t>
  </si>
  <si>
    <t>01
09.11.2015</t>
  </si>
  <si>
    <t>04b
23.03.2016</t>
  </si>
  <si>
    <t>02b
08.03.2016</t>
  </si>
  <si>
    <t>27
08.03.2016</t>
  </si>
  <si>
    <t xml:space="preserve">4b
27.04.2016 </t>
  </si>
  <si>
    <t>31
16.05.2016</t>
  </si>
  <si>
    <t xml:space="preserve">36
16.05.2016 </t>
  </si>
  <si>
    <t>27
18.08.2016</t>
  </si>
  <si>
    <t xml:space="preserve">19
20.03.2017 </t>
  </si>
  <si>
    <t>29.08.2016</t>
  </si>
  <si>
    <t xml:space="preserve">02
13.01.2016
</t>
  </si>
  <si>
    <t xml:space="preserve">35
29.08.2016 
</t>
  </si>
  <si>
    <t>08
12.06.2018</t>
  </si>
  <si>
    <t>02
27.02.2019</t>
  </si>
  <si>
    <t>09
22.04.2019</t>
  </si>
  <si>
    <t>18
29.08.2019</t>
  </si>
  <si>
    <t>20
24.09.2019</t>
  </si>
  <si>
    <t>115
27.07.2015</t>
  </si>
  <si>
    <t>95
27.07.2015</t>
  </si>
  <si>
    <t>56
24.08.2015</t>
  </si>
  <si>
    <t>71
28.07.2015</t>
  </si>
  <si>
    <t>99
18.08.2015</t>
  </si>
  <si>
    <t>57
19.09.2016</t>
  </si>
  <si>
    <t>09
29.11.2016</t>
  </si>
  <si>
    <t>10
25.11.2016</t>
  </si>
  <si>
    <t>03
09.03.2018</t>
  </si>
  <si>
    <t>04
09.03.2018</t>
  </si>
  <si>
    <t>13
26.08.2019</t>
  </si>
  <si>
    <t>04
27.02.2019</t>
  </si>
  <si>
    <t>12
26.08.2019</t>
  </si>
  <si>
    <t>07
29.06.2020</t>
  </si>
  <si>
    <t>09
29.06.2020</t>
  </si>
  <si>
    <t>10
29.06.2020</t>
  </si>
  <si>
    <t>11
29.06.2020</t>
  </si>
  <si>
    <t>12
29.06.2020</t>
  </si>
  <si>
    <t>08
29.06.2020</t>
  </si>
  <si>
    <t>13
29.06.2020</t>
  </si>
  <si>
    <t>14
29.06.2020</t>
  </si>
  <si>
    <t>01
22.01.2021</t>
  </si>
  <si>
    <t>08
27.5.2021</t>
  </si>
  <si>
    <t>10
27.5.2021</t>
  </si>
  <si>
    <t>28.5.2021</t>
  </si>
  <si>
    <t>08/27/03/2019</t>
  </si>
  <si>
    <t>24/21/9/2021</t>
  </si>
  <si>
    <t>25/21/9/2021</t>
  </si>
  <si>
    <t>26/28/9/2021</t>
  </si>
  <si>
    <t>27/28/9/2021</t>
  </si>
  <si>
    <t>22/26/8/2021</t>
  </si>
  <si>
    <t>08/07/9/2022</t>
  </si>
  <si>
    <t>09/19/9/2022</t>
  </si>
  <si>
    <t>10/26/9/2022</t>
  </si>
  <si>
    <t>02/21/6/2023</t>
  </si>
  <si>
    <t>03/28/6/2023</t>
  </si>
  <si>
    <t>04/28/6/2023</t>
  </si>
  <si>
    <t>09/28/8/2023</t>
  </si>
  <si>
    <t>05/02/8/2023</t>
  </si>
  <si>
    <t>08/25/8/2023</t>
  </si>
  <si>
    <t>07/25/8/2023</t>
  </si>
  <si>
    <t>06/03/8/2023</t>
  </si>
  <si>
    <t>21/27/7/2021</t>
  </si>
  <si>
    <t>10/21/9/2023</t>
  </si>
  <si>
    <t>11/25/9/2023</t>
  </si>
  <si>
    <t>12/25/9/2023</t>
  </si>
  <si>
    <t>13/25/9/2023</t>
  </si>
  <si>
    <t>16/27/9/2023</t>
  </si>
  <si>
    <t>17/27/9/2023</t>
  </si>
  <si>
    <t>19/27/9/2023</t>
  </si>
  <si>
    <t>21/27/9/2023</t>
  </si>
  <si>
    <t>22/27/9/2023</t>
  </si>
  <si>
    <t>23/27/9/2023</t>
  </si>
  <si>
    <t>24/27/9/2023</t>
  </si>
  <si>
    <t>26/27/9/2023</t>
  </si>
  <si>
    <t>AP HSST: 200; Phạt 44.000= 44.200.000đ</t>
  </si>
  <si>
    <t>APHSST:200+ DSST 200+ DSGN 2.052= 2.452.000đ</t>
  </si>
  <si>
    <t>Án phí HSST: 200đ Truy thu SQNN: 2.450đ=2.650.000đ</t>
  </si>
  <si>
    <t xml:space="preserve"> Phạt: 11.000.000đ</t>
  </si>
  <si>
    <t>Phạt: 8.700.000đ</t>
  </si>
  <si>
    <t>Phạt 7.000.000đ</t>
  </si>
  <si>
    <t>CDNC: 10.000.000đ</t>
  </si>
  <si>
    <t>CDNC: 6.000.000đ</t>
  </si>
  <si>
    <t>Phạt SQNN: 10.000.000đ</t>
  </si>
  <si>
    <t>Bồi thường: 41.040đ; CDNC: 45.500đ= 86.540.000đ</t>
  </si>
  <si>
    <t>Phạt: 6.000.000đ</t>
  </si>
  <si>
    <t>Phạt SQNN: 3.000.000đ</t>
  </si>
  <si>
    <t>AP: HSST + DSGN: 4.615.000đ</t>
  </si>
  <si>
    <t>CDNC: 7.500.000đ</t>
  </si>
  <si>
    <t>Tiền phạt: 6.000.000đ</t>
  </si>
  <si>
    <t>Thanh toán TCCD: 200.000.000đ</t>
  </si>
  <si>
    <t>Án phí DSSTCGN: 10.000.000đ</t>
  </si>
  <si>
    <t>Án phí DSSTCGN: 2.583.000đ</t>
  </si>
  <si>
    <t>Phạt SQNN: 8.000.000đ</t>
  </si>
  <si>
    <t>Phạt SQNN: 6.783.000đ</t>
  </si>
  <si>
    <t>AP: 5.200.000đ</t>
  </si>
  <si>
    <t xml:space="preserve">AP: 979đ + Truy thu: 34.908đ=35.887.000đ </t>
  </si>
  <si>
    <t xml:space="preserve"> Phạt: 7.000.000đ </t>
  </si>
  <si>
    <t xml:space="preserve"> Phạt: 12.000.000đ </t>
  </si>
  <si>
    <t>Tiền phạt: 140.000.000đ</t>
  </si>
  <si>
    <t>AP: 2.200.000đ</t>
  </si>
  <si>
    <t>Phạt: 10.000.000đ</t>
  </si>
  <si>
    <t>Phạt: 13.000.000đ</t>
  </si>
  <si>
    <t>Phạt: 15.000.000đ</t>
  </si>
  <si>
    <t>Phạt: 24.500.000đ</t>
  </si>
  <si>
    <t>AP: 1.200.000đ</t>
  </si>
  <si>
    <t>BTCD: 100.000.000đ</t>
  </si>
  <si>
    <t>BTCD: 22.961.000đ</t>
  </si>
  <si>
    <t>BTCD: 51.675.000đ</t>
  </si>
  <si>
    <t>Truy thu SQNN: 30.528.000đ</t>
  </si>
  <si>
    <t>Thanh toán TCCD: 378.097.000đ</t>
  </si>
  <si>
    <t>AP. DSST: 17.090.000đ</t>
  </si>
  <si>
    <t>SQNN: 15.000.000đ và lã suất</t>
  </si>
  <si>
    <t>BTCD: 5.000.000đ</t>
  </si>
  <si>
    <t>BTCD: 6.600.000đ</t>
  </si>
  <si>
    <t>TT cho CQNN: 116.594.000đ</t>
  </si>
  <si>
    <t>APDSGN: 11.680.000</t>
  </si>
  <si>
    <t>APDSST: 6.250.000</t>
  </si>
  <si>
    <t>APDSGN: 33.000.000</t>
  </si>
  <si>
    <t>APDSGN: 8.889.000</t>
  </si>
  <si>
    <t>Trả nợ: 36.155.000</t>
  </si>
  <si>
    <t>Trả nợ: 12.952.000</t>
  </si>
  <si>
    <t>Bồi thường: 35.167.000</t>
  </si>
  <si>
    <t>Phạt + APHS: 52.000.000</t>
  </si>
  <si>
    <t>án phí HSST DSGN 905.000</t>
  </si>
  <si>
    <t>án phí KDTM 75.261.000</t>
  </si>
  <si>
    <t>Án phí STDSGN 10.365.000</t>
  </si>
  <si>
    <t>Trả nợ: 207.304.000</t>
  </si>
  <si>
    <t>Bồi thường: 300.000.000</t>
  </si>
  <si>
    <t>Phạt: 47.000.000</t>
  </si>
  <si>
    <t>AP DSGN: 5.176.000</t>
  </si>
  <si>
    <t>Trả nợ: 103.537.000</t>
  </si>
  <si>
    <t>APDSGN;31.506.000</t>
  </si>
  <si>
    <t>Phạt SQNN: 20.000.000đ</t>
  </si>
  <si>
    <t>Phạt + Truy thu SQNN: 19.100.000đ</t>
  </si>
  <si>
    <t>Án phí HSST: 2.280.000đ</t>
  </si>
  <si>
    <t>Phạt SQNN + Án phí HSST: 13.200.000đ</t>
  </si>
  <si>
    <t>Án phí sơ thẩm: 11.891.000đ</t>
  </si>
  <si>
    <t>Án phí DSGN: 5.624.000đ</t>
  </si>
  <si>
    <t>Truy thu SQNN: 66.325.000đ</t>
  </si>
  <si>
    <t>Án phí HSST + Truy thu SQNN: 66.525.000đ</t>
  </si>
  <si>
    <t>Phạt: 3.500.000đ</t>
  </si>
  <si>
    <t>Án phí HSST: 200.000đ</t>
  </si>
  <si>
    <t>Án phí DSGN: 10.600.000đ</t>
  </si>
  <si>
    <t>Án phí DSGN: 1.674.000đ</t>
  </si>
  <si>
    <t>Án phí HSST: 993.000đ</t>
  </si>
  <si>
    <t>Truy thu SQNN: 20.000.000đ</t>
  </si>
  <si>
    <t>Tiền ( gốc + lãi) : 112.475.000đ</t>
  </si>
  <si>
    <t>Bồi thường 16.500.000đ</t>
  </si>
  <si>
    <t>Tiền bồi thường 9.700.000đ</t>
  </si>
  <si>
    <t>Án phí DSGN: 5.850.000đ</t>
  </si>
  <si>
    <t>Cấp dưỡng nuôi con 66.000.000đ</t>
  </si>
  <si>
    <t>Án phí 20.800.000đ</t>
  </si>
  <si>
    <t>Bồi thường 14.400.000đ</t>
  </si>
  <si>
    <t>Án phí + Phạt 10.200.000đ</t>
  </si>
  <si>
    <t>Phạt 12.700.000đ</t>
  </si>
  <si>
    <t>Án phí 2.450.000đ</t>
  </si>
  <si>
    <t>Án phí + Truy thu 16.680.000đ</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</si>
  <si>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</si>
  <si>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</si>
  <si>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</si>
  <si>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</si>
  <si>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</si>
  <si>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</si>
  <si>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</si>
  <si>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</si>
  <si>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</si>
  <si>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</si>
  <si>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</si>
  <si>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Án phí DSST 2.450.000 đ</t>
  </si>
  <si>
    <t>BT 57.225.000đ</t>
  </si>
  <si>
    <t>Án phí 118.300.000đ</t>
  </si>
  <si>
    <t>CDNC 5.000.000đ</t>
  </si>
  <si>
    <t>CDNC: 13.000.000</t>
  </si>
  <si>
    <t>CDNC: 31.200.000</t>
  </si>
  <si>
    <t>BT:117.000.000</t>
  </si>
  <si>
    <t>Trả nợ:171.227.842</t>
  </si>
  <si>
    <t>Trả nợ:312.326.244</t>
  </si>
  <si>
    <t>Trả nợ: 155.101.000</t>
  </si>
  <si>
    <t>AP HSST: 200.000,đ Truy SQNN: 4.100.000,đ</t>
  </si>
  <si>
    <t>CDNC: 14.000.000</t>
  </si>
  <si>
    <t>BT: 26.853.000</t>
  </si>
  <si>
    <t>BT: 374.191.000</t>
  </si>
  <si>
    <t>BT: 6.920.000</t>
  </si>
  <si>
    <t>BT: 140.000.000</t>
  </si>
  <si>
    <t>AP KDTM: 3.000.000</t>
  </si>
  <si>
    <t xml:space="preserve"> BT: 130.250.000</t>
  </si>
  <si>
    <t>CDNC: 24.800.000</t>
  </si>
  <si>
    <t>Truy thu: 1.100.000</t>
  </si>
  <si>
    <t>Truy thu: 1.300.000</t>
  </si>
  <si>
    <t>Phạt: 8.500.000</t>
  </si>
  <si>
    <t>TT: 5.000.000</t>
  </si>
  <si>
    <t>SQNN: 29.220.000</t>
  </si>
  <si>
    <t>SQNN: 18.000.000</t>
  </si>
  <si>
    <t>AP + Phạt: 14.750.000</t>
  </si>
  <si>
    <t>Phạt: 46.853.000</t>
  </si>
  <si>
    <t>SQNN: 245.000.000</t>
  </si>
  <si>
    <t>Truy thu: 468.933.000</t>
  </si>
  <si>
    <t>21/1/2019</t>
  </si>
  <si>
    <t>18/6/2019</t>
  </si>
  <si>
    <t>18/01/2019</t>
  </si>
  <si>
    <t>20/6/2019</t>
  </si>
  <si>
    <t>19/6/2019</t>
  </si>
  <si>
    <t>22/3/2019</t>
  </si>
  <si>
    <t>18/1/2019</t>
  </si>
  <si>
    <t>25/12/2018</t>
  </si>
  <si>
    <t>13/12/2018</t>
  </si>
  <si>
    <t>20/3/2019</t>
  </si>
  <si>
    <t>30/8/2019</t>
  </si>
  <si>
    <t>30/9/2019</t>
  </si>
  <si>
    <t>29/5/2019</t>
  </si>
  <si>
    <t>20/5/2019</t>
  </si>
  <si>
    <t>15/3/2019</t>
  </si>
  <si>
    <t>27/9/2019</t>
  </si>
  <si>
    <t>22/10/2019</t>
  </si>
  <si>
    <t>28/02/2020</t>
  </si>
  <si>
    <t>21/4/2020</t>
  </si>
  <si>
    <t>22/9/2020</t>
  </si>
  <si>
    <t>16/3/2021</t>
  </si>
  <si>
    <t>24/5/2021</t>
  </si>
  <si>
    <t>18/5/2021</t>
  </si>
  <si>
    <t>20/7/2020</t>
  </si>
  <si>
    <t>15/6/2020</t>
  </si>
  <si>
    <t>17/8/2020</t>
  </si>
  <si>
    <t>29/7/2020</t>
  </si>
  <si>
    <t>21/7/2020</t>
  </si>
  <si>
    <t>23/6/2020</t>
  </si>
  <si>
    <t>24/6/2020</t>
  </si>
  <si>
    <t>26/8/2020</t>
  </si>
  <si>
    <t>30.07.2019</t>
  </si>
  <si>
    <t>25.02.2019</t>
  </si>
  <si>
    <t>08.06.2019</t>
  </si>
  <si>
    <t>16.08.2019</t>
  </si>
  <si>
    <t>23.05.2019</t>
  </si>
  <si>
    <t>12.07.2019</t>
  </si>
  <si>
    <t>24.05.2019</t>
  </si>
  <si>
    <t>28.02.2019</t>
  </si>
  <si>
    <t>27.02.2019</t>
  </si>
  <si>
    <t>20.05.2019</t>
  </si>
  <si>
    <t>22.02.2019</t>
  </si>
  <si>
    <t>22.04.2019</t>
  </si>
  <si>
    <t>29.08.2019</t>
  </si>
  <si>
    <t>23.09.2019</t>
  </si>
  <si>
    <t>12.05.2019</t>
  </si>
  <si>
    <t>02.10.2019</t>
  </si>
  <si>
    <t>08.08.2019</t>
  </si>
  <si>
    <t>02.07.2019</t>
  </si>
  <si>
    <t>13.01.2019</t>
  </si>
  <si>
    <t>04.04.2019</t>
  </si>
  <si>
    <t>26.07.2019</t>
  </si>
  <si>
    <t>05.08.2019</t>
  </si>
  <si>
    <t>10.04.2019</t>
  </si>
  <si>
    <t>26.08.2019</t>
  </si>
  <si>
    <t>26.02.2019</t>
  </si>
  <si>
    <t>24.06.2020</t>
  </si>
  <si>
    <t>29.06.2020</t>
  </si>
  <si>
    <t>22/01/2021</t>
  </si>
  <si>
    <t>24.5.2021</t>
  </si>
  <si>
    <t>26/03/2019</t>
  </si>
  <si>
    <t>20/9/2021</t>
  </si>
  <si>
    <t>25/8/2022</t>
  </si>
  <si>
    <t>19/9/2022</t>
  </si>
  <si>
    <t>22/9/2022</t>
  </si>
  <si>
    <t>27/7/2021</t>
  </si>
  <si>
    <t>Trương Văn Vinh</t>
  </si>
  <si>
    <t>Công ty Thanh Hà</t>
  </si>
  <si>
    <t>Lê Văn Hậu</t>
  </si>
  <si>
    <t>Hoàng Văn Viền</t>
  </si>
  <si>
    <t>Đỗ Văn Luân</t>
  </si>
  <si>
    <t>Đinh Văn Thắng</t>
  </si>
  <si>
    <t>Vương Thị Điếm</t>
  </si>
  <si>
    <t>Lê Thị Khuyến</t>
  </si>
  <si>
    <t xml:space="preserve">Lê Văn Hải </t>
  </si>
  <si>
    <t>Trần Thanh Truyền</t>
  </si>
  <si>
    <t>Đặng Văn Thanh</t>
  </si>
  <si>
    <t>Lý Văn Thanh</t>
  </si>
  <si>
    <t>Hoàng Văn Thảo</t>
  </si>
  <si>
    <t>Hà Đăng Nho</t>
  </si>
  <si>
    <t>Nguyễn Văn Thắng</t>
  </si>
  <si>
    <t>Lương Mai Hương</t>
  </si>
  <si>
    <t>Dương Tiến Mạnh</t>
  </si>
  <si>
    <t>Lâm Thị Tiện (Tên gọi khác: Lâm Thị Bích Tiện)</t>
  </si>
  <si>
    <t>Hoàng Quốc Doanh</t>
  </si>
  <si>
    <t>Bàn Văn Hiếu</t>
  </si>
  <si>
    <t>Lò Thị Dịu</t>
  </si>
  <si>
    <t>Củng Thị Mây</t>
  </si>
  <si>
    <t>Củng Chẩy Tuyến</t>
  </si>
  <si>
    <t>Nguyễn Thị Thu Hồng</t>
  </si>
  <si>
    <t>Hoàng Văn Trung</t>
  </si>
  <si>
    <t>Đinh Thị Dung</t>
  </si>
  <si>
    <t>Thèn Thị Hương (Tức Phạm Thị Tuyền)</t>
  </si>
  <si>
    <t>Nguyễn Văn Chung</t>
  </si>
  <si>
    <t>Hoàng Thị Dung</t>
  </si>
  <si>
    <t>Vương Ngọc Thắng</t>
  </si>
  <si>
    <t>Công ty TNHH Phả Lại</t>
  </si>
  <si>
    <t>Nguyễn Văn Trường</t>
  </si>
  <si>
    <t>Lê Hồng Giang</t>
  </si>
  <si>
    <t>Đỗ Thị Thoan</t>
  </si>
  <si>
    <t>Lù Thị Liên</t>
  </si>
  <si>
    <t>Mai Văn Giáp</t>
  </si>
  <si>
    <t>Phùng Danh Đới và Vũ Thị Dung</t>
  </si>
  <si>
    <t>Vũ Thị Dung</t>
  </si>
  <si>
    <t>Hoàng Văn Mạnh</t>
  </si>
  <si>
    <t>Cổ Say Cắt</t>
  </si>
  <si>
    <t>Nguyễn Hùng Cường</t>
  </si>
  <si>
    <t>Nguyễn Thị Ngọc</t>
  </si>
  <si>
    <t>Nguyễn Thị Mỵ</t>
  </si>
  <si>
    <t>Trần Văn Long</t>
  </si>
  <si>
    <t>Nguyễn Văn Ất</t>
  </si>
  <si>
    <t>Ngọc Văn Nguyên</t>
  </si>
  <si>
    <t>Hoàng Văn Đức</t>
  </si>
  <si>
    <t>Dương Văn Thuyền</t>
  </si>
  <si>
    <t>Hoàng Văn Chỉnh</t>
  </si>
  <si>
    <t>Hoàng Văn Quỳnh</t>
  </si>
  <si>
    <t>Linh Lê Anh Hoàng</t>
  </si>
  <si>
    <t>Nguyễn Hữu Lộc</t>
  </si>
  <si>
    <t>Dương Xuân Tùng</t>
  </si>
  <si>
    <t>Nguyễn Văn Nhẫn</t>
  </si>
  <si>
    <t>Hà Thị Hương</t>
  </si>
  <si>
    <t>Hoàng Trung Tính</t>
  </si>
  <si>
    <t>Triệu Thế Vũ</t>
  </si>
  <si>
    <t>Tẩn Văn Vĩ</t>
  </si>
  <si>
    <t>Đàm Ngọc Vương</t>
  </si>
  <si>
    <t>Nguyễn Văn Tốt</t>
  </si>
  <si>
    <t>Phạm Văn Huy</t>
  </si>
  <si>
    <t>Hoàng Thị Thảo Bích</t>
  </si>
  <si>
    <t>Nguyễn Văn Tuyên</t>
  </si>
  <si>
    <t>Nguyễn Thanh Thành</t>
  </si>
  <si>
    <t>Trần Quang Lợi</t>
  </si>
  <si>
    <t xml:space="preserve">Hoàng Văn Huy </t>
  </si>
  <si>
    <t>Hoàng Trọng Dũng</t>
  </si>
  <si>
    <t>Lê Thị Ngọc Anh</t>
  </si>
  <si>
    <t>Mai Đức Tọa</t>
  </si>
  <si>
    <t>Hoàng Quang Tân</t>
  </si>
  <si>
    <t>Nguyễn Văn Chí</t>
  </si>
  <si>
    <t>Ma Văn Thú</t>
  </si>
  <si>
    <t>Ma Văn Thoản</t>
  </si>
  <si>
    <t>Ma Văn Chín</t>
  </si>
  <si>
    <t>Mai Đức Huy</t>
  </si>
  <si>
    <t>Vũ Ngọc Trung</t>
  </si>
  <si>
    <t>Nguyễn Thị Thúy</t>
  </si>
  <si>
    <t>Vũ Thị Thúy Hằng</t>
  </si>
  <si>
    <t>Long Thị Tự</t>
  </si>
  <si>
    <t>Vàng Văn Thành</t>
  </si>
  <si>
    <t>Thèn Sào Đông</t>
  </si>
  <si>
    <t>Trương Thanh Trường</t>
  </si>
  <si>
    <t>Nguyễn Xuân Vĩ</t>
  </si>
  <si>
    <t xml:space="preserve">Bạch Thị Mơ </t>
  </si>
  <si>
    <t>Mai Trọng Huấn</t>
  </si>
  <si>
    <t>Sằm Văn Toán</t>
  </si>
  <si>
    <t>Mai Trọng Tin</t>
  </si>
  <si>
    <t>Nguyễn Thị Phượng</t>
  </si>
  <si>
    <t>Sái Văn Hậu</t>
  </si>
  <si>
    <t>Nguyễn Minh Giang</t>
  </si>
  <si>
    <t>Nguyễn Quang Minh</t>
  </si>
  <si>
    <t>Phạm Văn Đạo</t>
  </si>
  <si>
    <t>Mai Văn Cường</t>
  </si>
  <si>
    <t>Hoàng Thị Doán</t>
  </si>
  <si>
    <t>Phạm Khánh Toàn</t>
  </si>
  <si>
    <t>Trần Văn Bình</t>
  </si>
  <si>
    <t>Trương Thị Giang</t>
  </si>
  <si>
    <t>Hoàng Ngọc Hà</t>
  </si>
  <si>
    <t>Đặng Thị Nhung</t>
  </si>
  <si>
    <t>Hoàng Văn Hoà</t>
  </si>
  <si>
    <t>Bùi Thị Huệ</t>
  </si>
  <si>
    <t>Nguyễn Thị Chúc</t>
  </si>
  <si>
    <t>Bàn Thị Huyền Dung</t>
  </si>
  <si>
    <t>Lục Văn Chiến</t>
  </si>
  <si>
    <t>Chu Thị Nga</t>
  </si>
  <si>
    <t>Phạm Thu Hằng</t>
  </si>
  <si>
    <t>Nguyễn Đức Thái</t>
  </si>
  <si>
    <t>Hoàng Thị Tiện</t>
  </si>
  <si>
    <t>Mồng Văn Hiếu</t>
  </si>
  <si>
    <t>Điệp Văn Thiệp</t>
  </si>
  <si>
    <t>Hoàng Trung Hiếu</t>
  </si>
  <si>
    <t>Mai Trần Tiến Dũng</t>
  </si>
  <si>
    <t>Dương Văn Nguyên</t>
  </si>
  <si>
    <t>Nguyễn Thị Thanh</t>
  </si>
  <si>
    <t>Phạm Đức Hạnh</t>
  </si>
  <si>
    <t>Vương Kiều Anh</t>
  </si>
  <si>
    <t>Nguyễn Thị Dân</t>
  </si>
  <si>
    <t>Phạm Bình Chung</t>
  </si>
  <si>
    <t xml:space="preserve">Hồ Lý Hùng </t>
  </si>
  <si>
    <t>Đỗ Nhật Dương</t>
  </si>
  <si>
    <t>La Văn Tuệ</t>
  </si>
  <si>
    <t>Hoàng Minh Khuê</t>
  </si>
  <si>
    <t>Hoàng Văn Hưng</t>
  </si>
  <si>
    <t>Bùi Minh Giang</t>
  </si>
  <si>
    <t>Phạm Ngọc Thắng</t>
  </si>
  <si>
    <t>Hoàng Văn Thuận</t>
  </si>
  <si>
    <t>Nguyễn Ngọc Tuấn</t>
  </si>
  <si>
    <t>Bùi Thanh Tâm</t>
  </si>
  <si>
    <t>Nguyễn Thị Hồng</t>
  </si>
  <si>
    <t>Nguyễn Phi hùng</t>
  </si>
  <si>
    <t>Trần Văn Hùng</t>
  </si>
  <si>
    <t>Trần Hoàng Hiệp</t>
  </si>
  <si>
    <t>Hoàn Minh Đức</t>
  </si>
  <si>
    <t>Nguyễn Thị Duyên</t>
  </si>
  <si>
    <t>Hoàng Văn Ngại</t>
  </si>
  <si>
    <t>Đỗ Thị Thủy Tiên</t>
  </si>
  <si>
    <t>Mai Văn Bình</t>
  </si>
  <si>
    <t>Ma Thị Tơm</t>
  </si>
  <si>
    <t>Đặng Mùi Liễu</t>
  </si>
  <si>
    <t>Phan Thị Sen</t>
  </si>
  <si>
    <t>Triệu Thùy Trang</t>
  </si>
  <si>
    <t>Bế Thị Hạnh</t>
  </si>
  <si>
    <t>Nguyễn Thị Dự</t>
  </si>
  <si>
    <t>Thàm Thị Lê</t>
  </si>
  <si>
    <t>Lộc Văn Trường</t>
  </si>
  <si>
    <t>Hoàng Văn Sư</t>
  </si>
  <si>
    <t>Trần Kim Xuyến, Công ty THHH Vĩnh Tài</t>
  </si>
  <si>
    <t>Đỗ Thị Đường</t>
  </si>
  <si>
    <t>Nguyễn Thị Thản, Nguyễn Bắc Duy</t>
  </si>
  <si>
    <t>Hoàng Thị Lan</t>
  </si>
  <si>
    <t>Nông Thanh Lịch</t>
  </si>
  <si>
    <t>Đỗ Văn Mậu</t>
  </si>
  <si>
    <t>Hoàng Năm Nguyên và Trương Thuỳ Linh</t>
  </si>
  <si>
    <t xml:space="preserve">Trần Quốc Huy </t>
  </si>
  <si>
    <t>Nguyễn Thị Phi Yến</t>
  </si>
  <si>
    <t>Sìn Thị Hường</t>
  </si>
  <si>
    <t>Đinh Thị Lê</t>
  </si>
  <si>
    <t>Triệu Chàn Quân</t>
  </si>
  <si>
    <t>Dương Văn Thái</t>
  </si>
  <si>
    <t>Vũ Thị khuyên</t>
  </si>
  <si>
    <t>Lưu Văn Dũng</t>
  </si>
  <si>
    <t>Đặng Thị Tuyết</t>
  </si>
  <si>
    <t>Hoàng Thị Điền</t>
  </si>
  <si>
    <t>Hoàng Văn Nhạc</t>
  </si>
  <si>
    <t>Lù Thị Lan</t>
  </si>
  <si>
    <t>Thôn Tiền Phong- xã Vĩnh Hảo- Bắc Quang-HG</t>
  </si>
  <si>
    <t>Tổ 1- TT.Việt Quang- Bắc Quang-HG</t>
  </si>
  <si>
    <t>Thôn Vĩnh Sơn- xã Vĩnh Hảo- Bắc Quang-HG</t>
  </si>
  <si>
    <t>Thôn Thanh Tân- TT.Việt Quang- Bắc Quang-HG</t>
  </si>
  <si>
    <t>Tổ 7- TT.Việt Quang- Bắc Quang-HG</t>
  </si>
  <si>
    <t>Tổ 14- TT.Việt Quang- Bắc Quang-HG</t>
  </si>
  <si>
    <t>xóm 4- Tân Thành- TT Việt Quang- Bắc Quang-HG</t>
  </si>
  <si>
    <t>thôn Thanh Tân- TT Việt Quang- Bắc Quang-HG</t>
  </si>
  <si>
    <t>Địa chỉ: tổ 8- thị trấn Việt Quang- huyện Bắc Quang- tỉnh Hà Giang</t>
  </si>
  <si>
    <t>tổ 13- TT Việt Quang- Bắc Quang-HG</t>
  </si>
  <si>
    <t>Tổ 4- TT.Việt Quang- Bắc Quang-HG</t>
  </si>
  <si>
    <t>Thôn Tiền Phong- xã Vĩnh Hảo</t>
  </si>
  <si>
    <t>Tổ 12- TT.Việt Quang- Bắc Quang-HG</t>
  </si>
  <si>
    <t>Tổ 3- TT.Việt Quang- Bắc Quang-HG</t>
  </si>
  <si>
    <t>Tổ 9- TT.Việt Quang- Bắc Quang-HG</t>
  </si>
  <si>
    <t>Tổ 8- TT Việt Quang- Bắc Quang- Hà Giang</t>
  </si>
  <si>
    <t>tổ 10- TT. Việt Quang- Bắc Quang-HG</t>
  </si>
  <si>
    <t>tổ 5- khu phố Quang Vinh (nay là tổ 2)- thị trấn Việt Quang- Bắc Quang- HG</t>
  </si>
  <si>
    <t>thông Hùng Tiến, xã Hùng An, huyện Bắc Quang, tỉnh Hà Giang</t>
  </si>
  <si>
    <t>Thôn Khuổi ít, xã Vĩnh Hảo, BQ, HG</t>
  </si>
  <si>
    <t>Tổ 2 TT Việt Quang, Bắc Quang , Hà Giang</t>
  </si>
  <si>
    <t>Thôn Ba Luồng, Vĩnh Hảo, Bắc Quang, Hà Giang</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</si>
  <si>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</si>
  <si>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</si>
  <si>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ĐKHKTT: Tổ 7, thị trấn Việt Quang, huyện Bắc Quang, tỉnh Hà Giang</t>
  </si>
  <si>
    <t>Tổ 6 TT Việt Quang, Bắc Quang , Hà Giang</t>
  </si>
  <si>
    <t>Tổ 7, thị trấn Việt Quang, huyện Bắc Quang, tỉnh Hà Giang</t>
  </si>
  <si>
    <t>Tổ 11, thị trấn Việt Quang, huyện Bắc Quang, tỉnh Hà Giang</t>
  </si>
  <si>
    <t>Đội 1, Thôn Hồng Quân, xã Việt Hồng, BQ-HG</t>
  </si>
  <si>
    <t>Tổ  11 thị trấn Việt Quang, Bắc Quang, Hà Giang</t>
  </si>
  <si>
    <t>tổ 31 (nay là tổ 12)- p.Phan Thiết- TP Tuyên Quang- TQ</t>
  </si>
  <si>
    <t xml:space="preserve">thôn Thượng Mỹ- xã Việt Vinh- huyện Bắc Quang- tỉnh Hà Giang. </t>
  </si>
  <si>
    <t>Thôn Thượng Mỹ- xã Việt Vinh- Bắc Quang-HG</t>
  </si>
  <si>
    <t>Thôn Tân An, xã Việt Vinh, huyện Bắc Quang, tỉnh Hà Giang</t>
  </si>
  <si>
    <t>thôn Thanh Tân, TT Việt Quang, Bắc Quang, Hà Giang</t>
  </si>
  <si>
    <t>thôn Hồng Thái, Việt Hồng, BQ, HG</t>
  </si>
  <si>
    <t>Tổ 8- TT.Việt Quang- Bắc Quang-HG</t>
  </si>
  <si>
    <t>xã Tân Quang- Bắc Quang- HG</t>
  </si>
  <si>
    <t>thôn Tân Lam- xã Tân Quang- Bắc Quang- HG</t>
  </si>
  <si>
    <t>khu Vinh Quang- xã Tân Quang- Bắc Quang- HG</t>
  </si>
  <si>
    <t>Thôn Chang- Đồng Tâm- Bắc Quang- HG</t>
  </si>
  <si>
    <t>Thôn Thượng- Đồng Tâm- Bắc Quang- HG</t>
  </si>
  <si>
    <t>Thôn Châng- Đồng Tâm- Bắc Quang- HG</t>
  </si>
  <si>
    <t>Đội 3, thôn Vĩnh Gia- xã Vĩnh Phúc- huyện Bắc Quang- tỉnh Hà Giang</t>
  </si>
  <si>
    <t>Thôn Vĩnh Gia, xã Vĩnh Phúc, huyện Bắc Quang, tỉnh Hà Giang</t>
  </si>
  <si>
    <t>Thôn Hùng Mới, xã Hùng An, huyện bắc Quang, tỉnh Hà Giang</t>
  </si>
  <si>
    <t>Thôn Tân Tiến, xã Hùng An, huyện Bắc Quang, Hà Giang</t>
  </si>
  <si>
    <t>thôn Tân Thắng, xã Tân Thành, huyện Bắc Quang, Hà Giang</t>
  </si>
  <si>
    <t>Thôn Kim Bàn, xã Hùng An, huyện Bắc Quang, tỉnh Hà Giang</t>
  </si>
  <si>
    <t>Thôn Tân Lâm- xã Tân Quang-BQ-HG</t>
  </si>
  <si>
    <t>Thôn Bản Cưởm, xã Tân Thành, huyện Bắc Quang, Tỉnh Hà Giang</t>
  </si>
  <si>
    <t>Thôn Tân Hùng, xã Hùng An, huyện Bắc Quang, tỉnh Hà Giang</t>
  </si>
  <si>
    <t>Thôn Vĩnh Ban, xã Vĩnh Phúc, huyện Bắc Quang, tỉnh Hà Giang</t>
  </si>
  <si>
    <t>Thôn Mục Lạn, xã Tân Quang, huyện Bắc Quang, Hà Giang</t>
  </si>
  <si>
    <t>An Dương, Hùng An, Bắc Quang, Hà Giang</t>
  </si>
  <si>
    <t>tổ 1, khu Xuân Hòa, xã Tân Quang, huyện Bắc Quang, tỉnh Hà Giang</t>
  </si>
  <si>
    <t>Vĩnh Thành, Vĩnh Phúc, Bắc Quang, Hà Giang</t>
  </si>
  <si>
    <t>Vĩnh Tâm, Vĩnh Phúc, Bắc Quang, Hà Giang</t>
  </si>
  <si>
    <t>Tân An, Hùng An, Bắc Quang, Hà Giang</t>
  </si>
  <si>
    <t>Vĩnh Chúa Vĩnh Phúc, Bắc Quang, Hà Giang</t>
  </si>
  <si>
    <t>Đồng Kem, Đồng Yên, Bắc Quang, Hà Giang</t>
  </si>
  <si>
    <t>Nơi ĐKHKTT: Thôn Pắc Há, xã Quang Minh, huyện Bắc Quang, tỉnh Hà Giang</t>
  </si>
  <si>
    <t>thôn Tân Thành III- xã Liên Hiệp- Bắc Quang- Hà Giang</t>
  </si>
  <si>
    <t>thôn Minh Thượng- xã Quang Minh- Bắc Quang- Hà Giang</t>
  </si>
  <si>
    <t>thôn Nái- xã Quang Minh- Bắc Quang- Hà Giang</t>
  </si>
  <si>
    <t>Thôn Đi, xã Liên Hiệp, huyện Bắc Quang, tỉnh Hà Giang</t>
  </si>
  <si>
    <t>Liên Hiệp, Bắc Quang, Hà Giang</t>
  </si>
  <si>
    <t>NĐKHKTT: thôn Trung Tâm, xã Liên Hiệp, huyện Bắc Quang- tỉnh Hà Giang</t>
  </si>
  <si>
    <t>Thôn Muộng, xã Liên Hiệp, huyện Bắc Quang, tỉnh Hà Giang</t>
  </si>
  <si>
    <t>thôn Minh Tâm, xã Quang Minh, Bắc Quang, Hà Giang</t>
  </si>
  <si>
    <t>thôn An Bình, xã Hùng An, huyện Bắc Quang, tỉnh Hà Giang</t>
  </si>
  <si>
    <t>thôn An Tiến, xã Hùng An, Bắc Quang, Hà Giang</t>
  </si>
  <si>
    <t>thôn Tân Thành II- xã Liên Hiệp- Bắc Quang- Hà Giang</t>
  </si>
  <si>
    <t>thôn Tân Thành I- xã Liên Hiệp- Bắc Quang- Hà Giang</t>
  </si>
  <si>
    <t>thôn Lâm, xã Đồng Tâm, Bắc Quang, HG</t>
  </si>
  <si>
    <t>thôn Ngần Hạ, Tân Thành, BQ, HG</t>
  </si>
  <si>
    <t>Mỹ Tân, Tân Quang, BQ, HG</t>
  </si>
  <si>
    <t>Thôn Linh, xã Bằng Hành, huyện bắc Quang, tỉnh Hà Giang</t>
  </si>
  <si>
    <t>thôn Tân Lập- TT. Vĩnh Tuy- Bắc Quang- HG</t>
  </si>
  <si>
    <t>thôn Quyết Tiến- TT. Vĩnh Tuy- Bắc Quang- HG</t>
  </si>
  <si>
    <t>thôn Phố Mới- TT. Vĩnh Tuy- Bắc Quang- HG</t>
  </si>
  <si>
    <t>Tổ 3, thôn Phố Cáo- xã Đồng Yên- huyện Bắc Quang- tỉnh Hà Giang</t>
  </si>
  <si>
    <t>Thôn Thia Trường- xã Vô Điếm- huyện Bắc Quang- tỉnh Hà giang</t>
  </si>
  <si>
    <t>Thôn Tân Long- TT Vính Tuy Bắc Quang- Hà Giang</t>
  </si>
  <si>
    <t>thôn Minh Khai- xã Kim Ngọc- Bắc Quang- Hà Giang</t>
  </si>
  <si>
    <t>thôn Khuổi Niếng- xã Đông Thành- Bắc Quang- HG</t>
  </si>
  <si>
    <t>Tổ 3- thôn Phố Cáo, xã Đồng Yên, huyện Bắc Quang, Hà Giang</t>
  </si>
  <si>
    <t>ĐKHKTT:Tổ 5, TT Việt Quang, Bắc Quang, Hà Giang; chỗ ở hiện nay: THôn PHố Cáo, xã Đồng Yên, huyện Bắc Quang, Hà Giang</t>
  </si>
  <si>
    <r>
      <t>Xóm 4, thôn Ca- xã Vô Đi</t>
    </r>
    <r>
      <rPr>
        <sz val="10"/>
        <color indexed="8"/>
        <rFont val="Times New Roman"/>
        <family val="1"/>
      </rPr>
      <t>ế</t>
    </r>
    <r>
      <rPr>
        <sz val="10"/>
        <color indexed="8"/>
        <rFont val="Cambria"/>
        <family val="1"/>
      </rPr>
      <t>m- B</t>
    </r>
    <r>
      <rPr>
        <sz val="10"/>
        <color indexed="8"/>
        <rFont val="Times New Roman"/>
        <family val="1"/>
      </rPr>
      <t>ắ</t>
    </r>
    <r>
      <rPr>
        <sz val="10"/>
        <color indexed="8"/>
        <rFont val="Cambria"/>
        <family val="1"/>
      </rPr>
      <t>c Quang- Hà Giang</t>
    </r>
  </si>
  <si>
    <t>Thôn Minh Khai, xã Kim Ngọc, huyện Bắc Quang, tỉnh Hà Giang</t>
  </si>
  <si>
    <t>Thôn Bình Long, Thị trấn Vĩnh Tuy, Bắc Quang, Hà Giang</t>
  </si>
  <si>
    <t>tổ dân phô Quyết Tiến- TT. Vĩnh Tuy- Bắc Quang- HG</t>
  </si>
  <si>
    <t>thôn Phố Cáo- xã Đồng Yên, Huyện Bắc Quang, Hà Giang</t>
  </si>
  <si>
    <t>thôn Phố Cáo- xã Đồng Yên- Bắc Quang- Hà Giang</t>
  </si>
  <si>
    <t>TDP Phố Mới, TT Vĩnh Tuy, Bắc Quang, Hà Giang</t>
  </si>
  <si>
    <t>Thượng An- Đồng Yên- Bắc Quang- Hà Giang</t>
  </si>
  <si>
    <t>thôn Lâm, xã Vô Điếm, Bắc Quang, HG</t>
  </si>
  <si>
    <t>thôn Phố Cáo, xã Đồng Yên, huyện Bắc Quang, tỉnh Hà Giang</t>
  </si>
  <si>
    <t>thôn Thác, xã Bằng Hành, BQ,HG</t>
  </si>
  <si>
    <t>thôn Đồng Kem, xã Đồng Yên, BQ, HG</t>
  </si>
  <si>
    <t>thôn Trung, xã Thượng Bình, BQ, HG</t>
  </si>
  <si>
    <t>thôn Xuân Trường, Vô Điếm, Bắc Quang, HG</t>
  </si>
  <si>
    <t>tổ dân phô Tân Long- TT. Vĩnh Tuy- Bắc Quang- HG</t>
  </si>
  <si>
    <t>thôn Vĩnh Thành- xã Vĩnh Phúc- Bắc Quang- HG</t>
  </si>
  <si>
    <t>thôn Tiến Thành- xã Đông Thành- Bắc Quang- HG</t>
  </si>
  <si>
    <t>thôn Vĩnh Sơn- xã Vĩnh Hảo- Bắc Quang- HG</t>
  </si>
  <si>
    <t>thôn Đồng Ngần- xã Vĩnh Hảo- Bắc Quang- HG</t>
  </si>
  <si>
    <t>An Tiến, Hùng An, Bắc Quang, Hà Giang</t>
  </si>
  <si>
    <t>An Bình, Hùng An, Bắc Quang, Hà Giang</t>
  </si>
  <si>
    <t>Thôn Vĩnh Thành, xã Vĩnh Phúc, huyện Bắc Quang, tỉnh Hà Giang</t>
  </si>
  <si>
    <t>TDP Tự Lập, TT Vĩnh Tuy, Bắc Quang, Hà Giang</t>
  </si>
  <si>
    <t>TDP Quyết Tiến, TT Vĩnh Tuy, Bắc Quang, Hà Giang</t>
  </si>
  <si>
    <t>TDP Bình Long, TT Vĩnh Tuy, Bắc Quang, Hà Giang</t>
  </si>
  <si>
    <t>TDP Tân Long, TT Vĩnh Tuy, Bắc Quang, Hà Giang</t>
  </si>
  <si>
    <t>Tân Bình, Việt Vinh, BQ,HG</t>
  </si>
  <si>
    <t>thôn Bưa, Đồng Yên, BQ, HG</t>
  </si>
  <si>
    <t>thôn Phố Cáo, Đồng Yên, BQ, HG</t>
  </si>
  <si>
    <t>Xuân Thành, Đức Xuân, BQ, HG</t>
  </si>
  <si>
    <t>Xuân Đường, Đức Xuân, BQ, HG</t>
  </si>
  <si>
    <t>thôn Việt Thắng, Việt Hồng, Bắc Quang, HG</t>
  </si>
  <si>
    <t>Tân Điền, Kim Ngọc, BQ, HG</t>
  </si>
  <si>
    <t>Đội 1, Thượng An, Đồng Yên, BQ, HG</t>
  </si>
  <si>
    <t>thôn Vĩnh Tâm, Vĩnh Phuc, BQ, HG</t>
  </si>
  <si>
    <t>Tân Thành, Quang Minh, Bắc Quang, Hà Giang</t>
  </si>
  <si>
    <t>Việt Thành, Việt Hồng, BQ, HG</t>
  </si>
  <si>
    <t>Giàn Hạ, Tiên Kiều, Bắc Quang, Hà Giang</t>
  </si>
  <si>
    <t>xã Việt Hồng, huyện Bắc Quang, tỉnh Hà Giang</t>
  </si>
  <si>
    <t>tổ 1, thị trấn Việt Quang, BQ, HG</t>
  </si>
  <si>
    <t>thôn Tân Bình, xã Việt Vinh, huyện BQ, HG</t>
  </si>
  <si>
    <t>Đá Bàn, Hùng An, Bắc Quang, Hà Giang</t>
  </si>
  <si>
    <t>Me Hạ, Vô Điếm, Bắc Quang, Hà Giang</t>
  </si>
  <si>
    <t>tổ 3- TT Việt Quang- Bắc Quang-HG</t>
  </si>
  <si>
    <t>thôn Việt Thành, Việt Hồng, Bắc Quang, HG</t>
  </si>
  <si>
    <t>tổ 4, Xuân Hòa, Tân Quang, Bắc Quang, Hà Giang</t>
  </si>
  <si>
    <t>thôn Luông, Bằng Hành, Bắc Quang, Hà Giang</t>
  </si>
  <si>
    <t>tổ 9, TT Việt Quang, huyện Bắc Quang, Hà Giang</t>
  </si>
  <si>
    <t>tổ 5, TT Việt Quang, huyện Bắc Quang, Hà Giang</t>
  </si>
  <si>
    <t>tổ 3, TT Việt Quang, huyện Bắc Quang, Hà Giang</t>
  </si>
  <si>
    <t>thôn Quyết Thắng, xã Hữu sản, huyện Bắc Quang, tỉnh Hà Giang</t>
  </si>
  <si>
    <t>15/HSST ngày 21/6/1999 của TAND huyện Bắc Quang- Hà Giang</t>
  </si>
  <si>
    <t>34/THA ngày 01/8/1999</t>
  </si>
  <si>
    <t>28/2008/HSST ngày 30/4/2008 của TAND tỉnh Hà Giang</t>
  </si>
  <si>
    <t>35/QĐ-THA ngày 10/11/2010</t>
  </si>
  <si>
    <t>62/2015/HSST ngày 15/4/2015 của TAND Q.Hà Đông- Hà Nội</t>
  </si>
  <si>
    <t>13/QĐ-CCTHA ngày 03/11/2015</t>
  </si>
  <si>
    <t>12/QĐ-CCTHA ngày 03/11/2015</t>
  </si>
  <si>
    <t>04/QĐ-CCTHA ngày 02/10/2015</t>
  </si>
  <si>
    <t>02/QĐ-CCTHA ngày 02/10/2015</t>
  </si>
  <si>
    <t>03/QĐ-CCTHA ngày 02/10/2015</t>
  </si>
  <si>
    <t>11/QĐ-CCTHA ngày 03/11/2015</t>
  </si>
  <si>
    <t xml:space="preserve">12/2015/HSST ngày 21/5/2015 của TAND H. Bắc Quang- Hà Giang </t>
  </si>
  <si>
    <t>01/QĐ-CCTHA ngày 02/10/2015</t>
  </si>
  <si>
    <t>38/2015/HSST ngày 28/9/2015 của TAND H.Bắc Quang- Hà Giang</t>
  </si>
  <si>
    <t>14/QĐ-CCTHA ngày 23/11/2015</t>
  </si>
  <si>
    <t>11/2012/HSST ngày 30/11/2012 của TAND H. Quang Bình- Hà Giang</t>
  </si>
  <si>
    <t>15/QĐ-CCTHA ngày 25/12/2015</t>
  </si>
  <si>
    <t xml:space="preserve">11/2012/HSST ngày 30/11/2012 của TAND H. Quang Bình- Hà Giang </t>
  </si>
  <si>
    <t>18/QĐ-CCTHA ngày 27/01/2016</t>
  </si>
  <si>
    <t>01/QĐST-DS ngày 19/01/2016 của TAND Bắc Quang</t>
  </si>
  <si>
    <t>34/QĐ-CCTHADS 27/6/2016</t>
  </si>
  <si>
    <t>56/2014/HSST ngày 11/9/2014; Đính chính BA số: 11/HS ngày 14/10/2014 của TAND tỉnh Hà Giang</t>
  </si>
  <si>
    <t>14/QĐ-CCTHA 20/7/2014</t>
  </si>
  <si>
    <t>28/QĐ-CCTHADS 24/8/2016</t>
  </si>
  <si>
    <t>29/QĐ-CCTHADS 24/8/2016</t>
  </si>
  <si>
    <t xml:space="preserve">56/2014/HSST ngày 11/9/2014; Đính chính BA số: 11/HS ngày 14/10/2014; Đính chính BA số: 06/ĐC- TA ngày 22/8/2016 của TAND tỉnh Hà Giang; </t>
  </si>
  <si>
    <t>30/QĐ-CCTHADS 30/8/2016</t>
  </si>
  <si>
    <t>03/2016/DS-ST ngày 25/4/2016 TAND h.Bắc Quang 10/2016/DS-PT ngày 16/8/2016 TAND tỉnh Hà Giang</t>
  </si>
  <si>
    <t>04/QĐ-CCTHADS 21/10/2016</t>
  </si>
  <si>
    <t>07/QĐ-CCTHADS 06/01/2017</t>
  </si>
  <si>
    <t>38/2009/ST-HNGĐ ngày 04/12/2009 của TAND huyện Đồng Văn</t>
  </si>
  <si>
    <t>18/QĐ-CCTHADS ngày 23/6/2017</t>
  </si>
  <si>
    <t>62/2010/HSST ngày 28/12/2010 của TAND tỉnh Hà Giang</t>
  </si>
  <si>
    <t>85/QĐ-THA ngày 01/3/2011</t>
  </si>
  <si>
    <t>29/2013/HSST ngày 14/6/2013 của TAND H.Bắc Quang- Hà Giang</t>
  </si>
  <si>
    <t>225/QĐ-THA ngày 24/7/2013</t>
  </si>
  <si>
    <t>31/2013/HSST ngày 10/7/2013 của TAND H.Bắc Quang- Hà Giang</t>
  </si>
  <si>
    <t>257/QĐ-THA ngày 04/9/2013</t>
  </si>
  <si>
    <t>13/QĐ-CCTHA ngày 16/10/2015</t>
  </si>
  <si>
    <t>234/2014/HSST ngày 24/3/2014 của TAND Tp.Thái Nguyên- Thái Nguyên</t>
  </si>
  <si>
    <t>108/QĐ-THA ngày 12/8/2014</t>
  </si>
  <si>
    <t>03/2016/DS-PT 25/4/2016 của TAND Bắc Quang; Bản án số: 10/2016/DS-PT ngày 16/8/2016 của TAND tỉnh Hà Giang</t>
  </si>
  <si>
    <t>79/QĐ-CCTHADS 29/9/2016</t>
  </si>
  <si>
    <t>18/2017/HSST ngày 04/5/2017; TB số: 01/2017/CV- TA ngày 08/6/2017 của TAND huyện Bắc Quang-  tỉnh Hà Giang</t>
  </si>
  <si>
    <t>114/QĐ-CCTHADS 12/6/2017</t>
  </si>
  <si>
    <t xml:space="preserve">05/2008/HSST 18/01/2008 15/2010/ĐC-BA 07/6/2010 TAND tỉnh Hà Giang </t>
  </si>
  <si>
    <t>34/QĐ-THA 17/6/2010</t>
  </si>
  <si>
    <t>10/2019/QĐST-DS ngày 16/5/2019 của TAND huyện Bắc Quang</t>
  </si>
  <si>
    <t>51/QĐ-CCTHADS ngày 22/5/2019</t>
  </si>
  <si>
    <t>BA: 111/2017/HSST ngày 25/8/2017 của TABQ</t>
  </si>
  <si>
    <t>02/QĐ-CCTHA 10/10/2017</t>
  </si>
  <si>
    <t>BA: 41/2012/HSST ngày 15/6/2012 của Tòa án nhân dân tỉnh Hà Giang</t>
  </si>
  <si>
    <t>11/QĐ-CCTHADS 06/6/2018</t>
  </si>
  <si>
    <t>QĐ: 54/2016/HSST QDST-HNGĐ ngày 01/6/2016 của Tòa án ND huyện Bắc Quang</t>
  </si>
  <si>
    <t>22/QĐ-CCTHADS 01/4/2019</t>
  </si>
  <si>
    <t>QĐ: 15/2015/QĐST-DS ngày 18/9/2015 của TABQ</t>
  </si>
  <si>
    <t>05/QĐ-CCTHA ngày 07/12/2015</t>
  </si>
  <si>
    <t>18/QĐ-CCTHADS ngày 08/04/2016</t>
  </si>
  <si>
    <t>Bản án số 08/2018/HSST ngày 23/01/2018 của Tòa án nhân dân tỉnh Hà Giang</t>
  </si>
  <si>
    <t>72/QĐ-CCTHADS 17/8/2018</t>
  </si>
  <si>
    <t>Quyết định số: 28/2017/QĐST-DS ngày 24/9/2018 của Tòa án nhân dân huyện Bắc Quang</t>
  </si>
  <si>
    <t>25/QĐ-CCTHADS 18/12/2017</t>
  </si>
  <si>
    <t>BA: 35/2017/HSST ngày 27/7/2017 của Tòa án nhân dân tỉnh Cao Bằng</t>
  </si>
  <si>
    <t>08/QĐ-CCTHADS 15/3/2018</t>
  </si>
  <si>
    <t>09/QĐ-CCTHADS 15/3/2018</t>
  </si>
  <si>
    <t>BA: 08/2018/HSST ngày 23/01/2018 của Tòa án nhân dân tỉnh Hà Giang.</t>
  </si>
  <si>
    <t>05/QĐ-CCTHADS ngày23/10/2018</t>
  </si>
  <si>
    <t>03/QĐ-CCTHADS ngày 15/10/2018</t>
  </si>
  <si>
    <t>09/QĐ-CCTHADS ngày 08/01/2019</t>
  </si>
  <si>
    <t>14/QĐ-CCTHADS ngày 27/5/2019</t>
  </si>
  <si>
    <t>28/2017/QĐST-DS ngày 13/12/2017 của TAND huyện Bắc Quang</t>
  </si>
  <si>
    <t>19/QĐ-CCTHADS ngày 12/02/2020</t>
  </si>
  <si>
    <t>07/2019/DS-ST của Tòa án nhân dân thành phố Hà Giang</t>
  </si>
  <si>
    <t>09/QĐ-CCTHADS ngày 03/10/2019</t>
  </si>
  <si>
    <t>11/QĐ-CCTHADS ngày 27/11/2019</t>
  </si>
  <si>
    <t>196/2019/HSST ngày 18/9/2019 của Tòa án nhân dân quận Bắc Từ Liêm- TP Hà Nội</t>
  </si>
  <si>
    <t>96/QĐ-CCTHADS ngày 16/01/2020</t>
  </si>
  <si>
    <t>60/2018/HS-ST 30/11/2018 02/2019/TB-TA 04/01/2019 của Tòa án ND Tỉnh Hà Giang</t>
  </si>
  <si>
    <t>46/QĐ-CCTHADS ngày 18/01/2019</t>
  </si>
  <si>
    <t>BA: 457/2017/HSST ngày 27/12/2017 của Tòa án Nhân dân TP Thái Nguyên</t>
  </si>
  <si>
    <t>10/QĐ-CCTHADS ngày 25/02/2019</t>
  </si>
  <si>
    <t>BA: 31/2018/HS-ST ngày 11/9/2018 của Tòa án nhân dân huyện Bắc Quang</t>
  </si>
  <si>
    <t>08/QĐ-CCTHADS ngày 07/01/2019</t>
  </si>
  <si>
    <t>13/QĐ-CCTHADS ngày 07/5/2019</t>
  </si>
  <si>
    <t>17/2019/QĐST-DS 25/9/2019 của TA Bắc Quang</t>
  </si>
  <si>
    <t>01/QĐ-CCTHADS ngày 01/10/2019</t>
  </si>
  <si>
    <t>26/QĐ-CCTHADS ngày 10/6/2020</t>
  </si>
  <si>
    <t>08/QĐST-HNGĐ 18/01/2021 TABQ</t>
  </si>
  <si>
    <t>24/QĐ-CCTHADS 02/3/2021</t>
  </si>
  <si>
    <t>44/2020/HS-ST 15/12/2020 03/TB-TA 25/12/2020 TABQ</t>
  </si>
  <si>
    <t>03/QĐ-CCTHADS 20/01/2021</t>
  </si>
  <si>
    <t>01/2017/QĐST- KT  30/07/2007 của TAND thị xã Hà Giang - tỉnh HG.</t>
  </si>
  <si>
    <t>06/QĐ-CCTHADS 15/8/2017</t>
  </si>
  <si>
    <t>01/2017/QĐST- KDTM  09/01/2012; Công văn số: 08/2012/TA- KT  ngày 21/02/2012 của TAND tỉnh HG.</t>
  </si>
  <si>
    <t>07/QĐ-CCTHADS 15/8/2017</t>
  </si>
  <si>
    <t>28/HSST ngày 16/11/1998 của TAND H.Võ Nhai- Thái Nguyên</t>
  </si>
  <si>
    <t>21/THA ngày 13/8/2002</t>
  </si>
  <si>
    <t>QĐ: 28/2018/QĐST-HNGĐ ngày 22/5/2018 của TA huyện Quang Bình</t>
  </si>
  <si>
    <t>27/QĐ-CCTHADS ngày 11/7/2019</t>
  </si>
  <si>
    <t xml:space="preserve">534/2020/HSST 26/11/2020 04/2021/TB-TA ngày 20/01/2021 TAND TP Thái Nguyên; </t>
  </si>
  <si>
    <t>72/QĐ-CCTHADS 13/4/2021</t>
  </si>
  <si>
    <t>18/2019/QĐST-HNGĐ 06/8/2019 TAND Xín Mần- HG</t>
  </si>
  <si>
    <t>18/QĐ-CCTHADS 21/12/2020</t>
  </si>
  <si>
    <t>192/2018/QĐST-HNGĐ ngày 09/11/2018</t>
  </si>
  <si>
    <t>25/QĐ-CCTHADS 17/3/2021</t>
  </si>
  <si>
    <t>26/QĐST-DS 12/7/2018 TA BQ</t>
  </si>
  <si>
    <t>16/QĐ-CCTHA 27/12/2018</t>
  </si>
  <si>
    <t>07/QĐ-CCTHA 26/10/2018</t>
  </si>
  <si>
    <t>11/DS-PT 26/6/2018 TA tỉnh Hà Giang</t>
  </si>
  <si>
    <t>45/QĐ-CCTHADS ngày 18/7/2018</t>
  </si>
  <si>
    <t>77/2020/HSST 25/12/2020 TA TP Yên Bái</t>
  </si>
  <si>
    <t>13/QĐ-CCTHA 17/9/2021</t>
  </si>
  <si>
    <t>TBsố 04/2021/TB-TA ngày 20/01/2021 của TAND thành phố Thái Nguyên</t>
  </si>
  <si>
    <t>33/QĐ-CCTHA 01/8/1999</t>
  </si>
  <si>
    <t xml:space="preserve">574/2013/HSPT ngày 24/9/2013 của TAND Tối Cao </t>
  </si>
  <si>
    <t>27/QĐ-CCTHA 19/11/2013</t>
  </si>
  <si>
    <t xml:space="preserve">2021/2000/HSPT ngày 26/9/2000 của TAND tỉnh Hà Giang </t>
  </si>
  <si>
    <t>04/QĐ-CCTHA 13/02/2001</t>
  </si>
  <si>
    <t xml:space="preserve">42/2011/HSST ngày 01/11/2011 của TAND tỉnh Tuyên Quang </t>
  </si>
  <si>
    <t>131/QĐ-CCTHA 16/4/2012</t>
  </si>
  <si>
    <t>43/2015/HSST ngày 19/11/2015 của TAND Bắc Quang- Hà Giang</t>
  </si>
  <si>
    <t>47/QĐ-CCTHA 22/01/2016</t>
  </si>
  <si>
    <t>46/QĐ-CCTHA 22/01/2016</t>
  </si>
  <si>
    <t>16/2015/HSST ngày 30/6/2015 của TAND huyện Vị Xuyên- tỉnh Hà Giang</t>
  </si>
  <si>
    <t>BA 46/2015/HSST ngày 29/3/2016 của TAND huyện Bắc Quang, Bản án số: 03/2016/HSPT ngày 15/3/2016, Đính chính BA số: 04/HS ngày 23/5/2016 của TA tỉnh Hà Giang</t>
  </si>
  <si>
    <t>24/QĐ-CCTHADS ngày 01/6/2016</t>
  </si>
  <si>
    <t>Bản án số 10/2017/HSST ngày 28/4/2017 của Tòa án nhân dân huyện Bắc Quang</t>
  </si>
  <si>
    <t>01/QĐ-CCTHADS 03/10/2017</t>
  </si>
  <si>
    <t>Số: 09/2017/HSST ngày 24/01/2017 của TAND huyện Bắc Quang</t>
  </si>
  <si>
    <t>68/QĐ-CCTHADS 02/3/2017</t>
  </si>
  <si>
    <t>67/QĐ-CCTHADS 02/3/2017</t>
  </si>
  <si>
    <t>QĐ:07/2017/QĐST-DS ngày 11/4/2017 của TABQ</t>
  </si>
  <si>
    <t>15/QĐ-CCTHADS 01/12/2017</t>
  </si>
  <si>
    <t>QĐ 07/2017/QĐST-DS ngày 17/6/2019</t>
  </si>
  <si>
    <t>28/QĐ-CCTHADS ngày 28/01/2019</t>
  </si>
  <si>
    <t>QĐ: 01/QĐST-DSTC ngày 04/01/2018 của Tòa án ND thành phố Hà Giang</t>
  </si>
  <si>
    <t>54/QĐ-CCTHADS 16/4/2018</t>
  </si>
  <si>
    <t>28/QĐ-CCTHADS 16/4/2018</t>
  </si>
  <si>
    <t>46/QĐ-CCTHADS 02/8/2018</t>
  </si>
  <si>
    <t>BA: 146/2017/HSST ngày 19/3/2018 của Tòa án nhân dân quận Bắc Từ Liêm. TP Hà Nội</t>
  </si>
  <si>
    <t>37/QĐ-CCTHADS 19/3/2018</t>
  </si>
  <si>
    <t>15/HSST ngày 09/4/2015 của TAND tỉnh Hà Giang</t>
  </si>
  <si>
    <t>07/QĐ-CCTHA 14/10/2015</t>
  </si>
  <si>
    <t>16/QĐ-CCTHA 25/12/2015</t>
  </si>
  <si>
    <t>20/QĐ-CCTHA 16/4/2016</t>
  </si>
  <si>
    <t>05/QĐ-CCTHADS 02/12/2016</t>
  </si>
  <si>
    <t>BA: 08/2019/DS-ST ngày 12/8/2019 của Tòa án nhân dân thành phố Hà Giang</t>
  </si>
  <si>
    <t>12/QĐ-CCTHADS ngày 18/10/2019</t>
  </si>
  <si>
    <t>09/QĐ-CCTHADS ngày 22/11/2019</t>
  </si>
  <si>
    <t>BA: 56/2018/HS-ST ngày 31/10/2018 của TAND huyện Bắc Quang</t>
  </si>
  <si>
    <t>17/QĐ-CCTHADS ngày 11/7/2019</t>
  </si>
  <si>
    <t>50/2018/HS-ST ngày 20/9/2018 của Tòa án ND Tỉnh Hà Giang</t>
  </si>
  <si>
    <t>15/QĐ-CCTHADS ngày08/11/2018</t>
  </si>
  <si>
    <t>BA:199/2018/HSST ngày 28/11/2018 của TAND huyện Tiên Du, Bắc Ninh</t>
  </si>
  <si>
    <t>12/QĐ-CCTHADS ngày 07/5/2019</t>
  </si>
  <si>
    <t>20/QĐDS-ST/2015 ngày 18/11/2015 của TABQ-HG</t>
  </si>
  <si>
    <t>08/ QĐ-CCTHADS ngày 02/11/2016</t>
  </si>
  <si>
    <t>13/2016/HSST 17/11/2016 TAND Hoàng Su Phì</t>
  </si>
  <si>
    <t>03/QĐ-CCTHADS ngày 16/01/2020</t>
  </si>
  <si>
    <t>60/2019/HS-ST 29/11/2019 TAND BQ</t>
  </si>
  <si>
    <t>64/QĐ-CCTHADS ngày 16/01/2020</t>
  </si>
  <si>
    <t>62/QĐ-CCTHADS ngày 16/01/2020</t>
  </si>
  <si>
    <t>30/2000/HSST 16/3/2000 TAND tỉnh Hà Giang</t>
  </si>
  <si>
    <t>138/QĐ-CCTHADS 04/6/2020</t>
  </si>
  <si>
    <t>60/2019/HS-ST 29/11/2019  TAND BQ</t>
  </si>
  <si>
    <t>63/QĐ-CCTHADS 16/01/2020</t>
  </si>
  <si>
    <t>BA: 06/2016/DSST ngày 23/9/2016 của Tòa án nhân dân huyện Bắc Quang, tỉnh Hà Giang;</t>
  </si>
  <si>
    <t>11/QĐ-CCTHADS 03/11/2016</t>
  </si>
  <si>
    <t>42/QĐ-CCTHA 22/01/2016</t>
  </si>
  <si>
    <t>47/HSPT ngày 31/7/2012 của TAND tỉnh Tuyên Quang</t>
  </si>
  <si>
    <t>244/QĐ-CCTHA 28/8/2012</t>
  </si>
  <si>
    <t>39/HSST ngày 18/6/2012 của TAND huyện Yên Sơn- Tuyên Quang</t>
  </si>
  <si>
    <t>01/QĐ-CCTHA 01/10/2012</t>
  </si>
  <si>
    <t>22/HSST ngày 12/9/2012 của TAND TP. Hà Giang- Hà Giang</t>
  </si>
  <si>
    <t>15/QĐ-CCTHA 24/10/2012</t>
  </si>
  <si>
    <t>31/HSST ngày 20/8/2015 của TAND huyện Bắc Quang- Hà Giang</t>
  </si>
  <si>
    <t>05/QĐ-CCTHA 09/10/2015</t>
  </si>
  <si>
    <t>QĐ: 64/2017/QĐST-HNGĐ ngày 16/5/2017 của Tòa án nhân dân huyện Bắc Quang, tỉnh Hà Giang.</t>
  </si>
  <si>
    <t>09/QĐ-CCTHADS ngày 23/10/2018</t>
  </si>
  <si>
    <t>BA: 40/2018/HSST ngày 23/5/2018 của TAND thành phố Lào Cai, tỉnh Lào Cai</t>
  </si>
  <si>
    <t>01/QĐ-CCTHADS ngày 04/10/2018</t>
  </si>
  <si>
    <t>35/2015/HSST ngày 18/9/2015 của TAND huyện Bắc Quang.</t>
  </si>
  <si>
    <t>04/QĐ-CCTHADS 02/11/2016</t>
  </si>
  <si>
    <t>Bản án số 08/2016/HNGĐ-ST ngày 16/6/2016 của Tòa án ND huyện Bắc Quang</t>
  </si>
  <si>
    <t>01/QĐ-CCTHADS ngày 10/10/2016</t>
  </si>
  <si>
    <t>11/QĐ-CCTHADS 21/11/2017</t>
  </si>
  <si>
    <t>43/2020/HSST 21/9/2020 TAND Thanh Hà, Hải Dương</t>
  </si>
  <si>
    <t>27/QĐ-CCTHADS ngày 20/11/2020</t>
  </si>
  <si>
    <t>06/2017/QĐST-DS 10/4/2017 TABQ</t>
  </si>
  <si>
    <t>04/QĐ-CCTHADS 12/10/2020</t>
  </si>
  <si>
    <t>12/2018/DS-ST 15/10/2018 TATP Hà Giang</t>
  </si>
  <si>
    <t>17/QĐ-CCTHADS 20/01/2021</t>
  </si>
  <si>
    <t>135/2020/QĐST-HNGĐ 15/9/2020 TA BQ</t>
  </si>
  <si>
    <t>19/QĐ-CCTHADS 23/12/2020</t>
  </si>
  <si>
    <t>190/2017/QĐST-HNGĐ 28/12/2017 của TA BQ</t>
  </si>
  <si>
    <t>29/QĐ-CCTHADS 16/4/2021</t>
  </si>
  <si>
    <t>20/2017/HSST 20/9/2017  368/TB-TA 13/11/2020 TA Vị Xuyên- HG</t>
  </si>
  <si>
    <t>02/QĐ-CCTHADS 02/12/2020</t>
  </si>
  <si>
    <t>181/QĐST-HNGĐ 24/10/2019 TAND BQ</t>
  </si>
  <si>
    <t>26/QĐ-CCTHADS 17/3/2021</t>
  </si>
  <si>
    <t>12/QĐ-CCTHADS 09/12/2021</t>
  </si>
  <si>
    <t>05/2020/QĐST-DSTC 12/3/2020 TA TP HG</t>
  </si>
  <si>
    <t>52/QĐ-CCTHADS 12/8/2021</t>
  </si>
  <si>
    <t>18a/QĐHGT-DS 25/3/2021 TABQ</t>
  </si>
  <si>
    <t>32/QĐ-CCTHADS 16/4/2021</t>
  </si>
  <si>
    <t>31/QĐHGT-DS 12/4/2021 TABQ</t>
  </si>
  <si>
    <t>33/QĐ-CCTHADS 16/4/2021</t>
  </si>
  <si>
    <t>17a/QĐHGT-DS 25/3/2021 TABQ</t>
  </si>
  <si>
    <t>35/QĐ-CCTHADS 26/4/2021</t>
  </si>
  <si>
    <t>30/QĐHGT-DS 12/4/2021 TABQ</t>
  </si>
  <si>
    <t>37/QĐ-CCTHADS 29/4/2021</t>
  </si>
  <si>
    <t>40/QĐ-CCTHADS 17/5/2021</t>
  </si>
  <si>
    <t>41/QĐ-CCTHADS 24/5/2021</t>
  </si>
  <si>
    <t>43/QĐ-CCTHADS 17/6/2021</t>
  </si>
  <si>
    <t>Bản án số 06/2017/HSST ngày 18/01/2017 của Tòa án nhân dân huyện Bắc Quang</t>
  </si>
  <si>
    <t>46/QĐ-CCTHADS 02/3/2017</t>
  </si>
  <si>
    <t>52/QĐ-CCTHADS 02/3/2017</t>
  </si>
  <si>
    <t xml:space="preserve">100/HSST ngày 03/12/1997 của TAND tỉnh Tuyên Quang </t>
  </si>
  <si>
    <t>29/QĐ-THA 19/6/1998</t>
  </si>
  <si>
    <t>60/HSST ngày 24/9/1998 của TAND tỉnh Hà Giang</t>
  </si>
  <si>
    <t>21/QĐ-THA 23/6/1999</t>
  </si>
  <si>
    <t xml:space="preserve"> 424/HSPT 23/3/1999 của TAND Tối cao</t>
  </si>
  <si>
    <t xml:space="preserve">27/QĐ-THA 16/7/1999 </t>
  </si>
  <si>
    <t>57/HSST ngày 21/9/1999 của TAND tỉnh Hà Giang</t>
  </si>
  <si>
    <t>43/QĐ-THA 23/11/1999</t>
  </si>
  <si>
    <t>70/HSST ngày 16/11/1999 của TAND tỉnh Hà Giang</t>
  </si>
  <si>
    <t>01/QĐ-THA 25/01/2000</t>
  </si>
  <si>
    <t>2515/ HSPT 29/12/1999 của TAND Tối cao</t>
  </si>
  <si>
    <t>17/QĐ-THA 26/4/2000</t>
  </si>
  <si>
    <t>217/HSST ngày 14/9/1999 của TAND tỉnh Thái Nguyên</t>
  </si>
  <si>
    <t>25/QĐ-THA 21/6/2000</t>
  </si>
  <si>
    <t>BA:04/2016/HSST ngày 29/3/2016 của TAND  huyện Lục Yên, tỉnh Yên Bái</t>
  </si>
  <si>
    <t>23/QĐ-THADS ngày 31/5/2016</t>
  </si>
  <si>
    <t>BA số: 65/2015/HSST ngày 22/10/2015 của TAND tỉnh Hà Giang; Quyết định  số: 116//HSPT-QĐ ngày 28/3/2016 của TAND Tối cao tại Hà Nội</t>
  </si>
  <si>
    <t>25/QĐ-THADS ngày 03/6/2016</t>
  </si>
  <si>
    <t>QĐ: 06/2016/QĐST-DS ngày 18/3/2016 của TABQ</t>
  </si>
  <si>
    <t>10/QĐ-CCTHADS 02/12/2016</t>
  </si>
  <si>
    <t>QĐ: 05/2016/QĐST-DS ngày 16/3/2016 của TABQ</t>
  </si>
  <si>
    <t>11/QĐ-CCTHADS 02/12/2016</t>
  </si>
  <si>
    <t>50/HSST ngày 26/7/2012 của TAND tỉnh Hà Giang</t>
  </si>
  <si>
    <t>06/QĐ-CCTHA 12/10/2015</t>
  </si>
  <si>
    <t>22/2013/HSST ngày 15/5/2013 của TAND huyện Bắc Quang- Hà Giang</t>
  </si>
  <si>
    <t>196/QĐ-CCTHA 27/6/2013</t>
  </si>
  <si>
    <t>Số: 04/2016/HSST ngày 29/3/2016 của TAND huyện Bắc Quang</t>
  </si>
  <si>
    <t>128/QĐ-CCTHA 15/8/2016</t>
  </si>
  <si>
    <t>04/HSST ngày 20/02/2012 của TAND tỉnh Tuyên Quang</t>
  </si>
  <si>
    <t>39/QĐ-CCTHA 13/3/2015</t>
  </si>
  <si>
    <t>BA số: 65/2015/HSST ngày 22/10/2015 của TAND tỉnh Hà Giang; Quyết định đình chỉ xét xử phúc thẩm số: 116/2016/HSPT-QĐ ngày 28/3/2016 của TAND Tối cao tại Hà Nội</t>
  </si>
  <si>
    <t>82/QĐ-THADS ngày 26/4/2016</t>
  </si>
  <si>
    <t>QĐ: 04/2018/QĐST-DS ngày 25/02/2018 của Tòa án ND huyện Bắc Quang</t>
  </si>
  <si>
    <t>44/QĐ-THADS ngày 06/7/2018</t>
  </si>
  <si>
    <t>14/2015/HSST ngày 24/9/2015 của TAND H. Quang Bình - Hà Giang</t>
  </si>
  <si>
    <t>17/QĐ-CCTHA ngày 27/01/2016</t>
  </si>
  <si>
    <t>QĐ: 03/2018/QĐST-DS ngày 17/01/2018 của Tòa án ND huyện Bắc Quang</t>
  </si>
  <si>
    <t>14/QĐ-CCTHADS ngày 04/02/2018</t>
  </si>
  <si>
    <t>BA 04/2016/HSST ngày 29/3/2016 của Tòa án ND huyện Lục Yên, tỉnh  Yên Bái</t>
  </si>
  <si>
    <t>15/QĐ-CCTHADS ngày 27/5/2019</t>
  </si>
  <si>
    <t>BA: 28/2018/HSST ngày 07/8/2018 của Tòa án nhân dân huyện Hàm Yên</t>
  </si>
  <si>
    <t>54/QĐ-CCTHADS 05/3/2019</t>
  </si>
  <si>
    <t>QĐ: 33/2018/QĐST-DS ngày 03/10/2018 của TABQ</t>
  </si>
  <si>
    <t>19/QĐ-CCTHADS ngày 07/01/2019</t>
  </si>
  <si>
    <t>QĐ: 32/2018/QĐST-DS ngày 03/10/2018 của TABQ</t>
  </si>
  <si>
    <t>20/QĐ-CCTHADS ngày 15/01/2019</t>
  </si>
  <si>
    <t>BA: 25/2018/HSST ngày 19/7/2018 của Tòa án nhân dân huyện Bắc Quang;</t>
  </si>
  <si>
    <t>06/QĐ-CCTHADS ngày 04/12/2018</t>
  </si>
  <si>
    <t>BA: 38/2018/HSST ngày 03/10/2018 của Tòa án nhân dân huyện Bắc Quang</t>
  </si>
  <si>
    <t>12/QĐ-CCTHADS ngày 08/11/2018</t>
  </si>
  <si>
    <t>19/2019/HSST ngày 09/5/2019 của TA tỉnh HG</t>
  </si>
  <si>
    <t>89/QĐ-CCTHADS ngày 11/7/2019</t>
  </si>
  <si>
    <t>13/2019/QĐST-DS ngày 19/7/2019 của TA BQ</t>
  </si>
  <si>
    <t>58/QĐ-CCTHADS ngày 25/7/2019</t>
  </si>
  <si>
    <t>29/2019/HS-ST ngày 13/8/2019; Công văn số: 374a/TA-HS ngày 31/10/2019 của Tòa án nhân dân tỉnh Hà Giang</t>
  </si>
  <si>
    <t>110/QĐ-CCTHADS ngày 09/3/2020</t>
  </si>
  <si>
    <t>22/QĐ-CCTHADS 21/4/2020</t>
  </si>
  <si>
    <t>03/2020/HSST 12,02,2020 05/2020/TB-TA 23/3/2020 TA BQ</t>
  </si>
  <si>
    <t>118/QĐ-CCTHADS 25/3/2020</t>
  </si>
  <si>
    <t>09/2020/QĐST-DS ngày 23/6/2020 TABQ</t>
  </si>
  <si>
    <t>50/QĐ-CCTHADS 03/7/2020</t>
  </si>
  <si>
    <t>05/HSPT-QĐ 05/02/2020 TA tỉnh Hà Giang</t>
  </si>
  <si>
    <t>04/QĐ-CCTHADS 25/02/2020</t>
  </si>
  <si>
    <t>11/QĐ-CCTHADS 03/11/2020</t>
  </si>
  <si>
    <t>120/2020/QĐST-HNGĐ 27/8/2020 TABQ</t>
  </si>
  <si>
    <t>13/QĐ-CCTHADS ngày 25/11/2020</t>
  </si>
  <si>
    <t>02/QĐST-DS 30/01/2020 TABQ</t>
  </si>
  <si>
    <t>10/QĐ-CCTHADS 03/11/2020</t>
  </si>
  <si>
    <t>37/2019/HSST 17/9/2019 TABQ 19/2019/HSPT-QĐ 27/11/2019 TA Hà Giang</t>
  </si>
  <si>
    <t>09/QĐ-CCTHADS 06/5/2021</t>
  </si>
  <si>
    <t>34/HS-ST 09/4/2021 TAND Bình Xuyên, Vĩnh Phúc</t>
  </si>
  <si>
    <t>99/QĐ-CCTHADS 26/7/2021</t>
  </si>
  <si>
    <t>27/2021/HS-ST 03/3/2021 TA Bắc Từ Liêm- HN</t>
  </si>
  <si>
    <t>103/QĐ-CCTHADS 09/8/2021</t>
  </si>
  <si>
    <t>51/2019/HSST ngày 25/11/2019 của TAND huyện Bắc Quang</t>
  </si>
  <si>
    <t>45/QĐ-CCTHADS ngày 06/01/2020</t>
  </si>
  <si>
    <t>119/QĐ-CCTHADS 25/3/2020</t>
  </si>
  <si>
    <t>71/QĐHGT-DS 14/6/2021 TABQ</t>
  </si>
  <si>
    <t>11/QĐ-CCTHADS 02/12/2021</t>
  </si>
  <si>
    <t>27/HSPT 28/10/2021 TA tỉnh Yên Bái</t>
  </si>
  <si>
    <t>39/QĐ-CCTHADS 02/12/2021</t>
  </si>
  <si>
    <t>41/QĐ-CCTHADS 14/12/2021</t>
  </si>
  <si>
    <t>66/HS-ST 26/11/2021 TA tỉnh Hà Giang</t>
  </si>
  <si>
    <t>50/QĐ-CCTHADS 19/01/2022</t>
  </si>
  <si>
    <t>51/QĐ-CCTHADS 19/01/2022</t>
  </si>
  <si>
    <t>52/QĐ-CCTHADS 19/01/2022</t>
  </si>
  <si>
    <t>14/QĐST-DS 30/8/2019 TABQ</t>
  </si>
  <si>
    <t>25/QĐ-CCTHADS 14/4/2022</t>
  </si>
  <si>
    <t>21/QĐST-DS 23/11/2020 TABQ</t>
  </si>
  <si>
    <t>24QĐ-CCTHADS 14/4/2022</t>
  </si>
  <si>
    <t>20/QĐCNTTLH 07/3/2022 TABQ</t>
  </si>
  <si>
    <t>22/QĐ-CCTHADS 20/4/2022</t>
  </si>
  <si>
    <t>01/QĐST-HNGĐ 04/01/2022 TABQ</t>
  </si>
  <si>
    <t>23/QĐ-CCTHADS 20/4/2022</t>
  </si>
  <si>
    <t>20/2015/QĐST-DS 18/11/2015 TABQ</t>
  </si>
  <si>
    <t>31/QĐ-CCTHADS 14/6/2022</t>
  </si>
  <si>
    <t>108/QĐCNHGT-HNGĐ 30/9/2021 TABQ</t>
  </si>
  <si>
    <t>25/QĐ-CCTHADS 20/4/2022</t>
  </si>
  <si>
    <t>09/HS-PT 25/02/2022 TAHG</t>
  </si>
  <si>
    <t>78/QĐ-CCTHADS 09/3/2022</t>
  </si>
  <si>
    <t>05/QĐ-CCTHADS 26/4/2022</t>
  </si>
  <si>
    <t>06/QĐ-CCTHADS 26/4/2022</t>
  </si>
  <si>
    <t>01/DS-ST 24/05/2022 TABQ</t>
  </si>
  <si>
    <t>12/QĐ-CCTHADS 11/7/2022</t>
  </si>
  <si>
    <t>52/HS-ST 16.11.2021 TABQ</t>
  </si>
  <si>
    <t>01/QĐ-CCTHADS 06/10/2022</t>
  </si>
  <si>
    <t>01/2021/DSST 15/7/2021 TA Quang Bình</t>
  </si>
  <si>
    <t>07/QĐ-CCTHADS 14/10/2022</t>
  </si>
  <si>
    <t>01/2022/KDTM-ST ngày 06/7/2022 của TAND huyện Bắc Quang</t>
  </si>
  <si>
    <t>01/QĐ-CCTHADS 10/11/2022</t>
  </si>
  <si>
    <t>02/2021/QĐHGT-DS 22/01/2021 TABQ</t>
  </si>
  <si>
    <t>27/QĐ-CCTHADS 23/3/2021</t>
  </si>
  <si>
    <t>31/QĐ-CCTHADS 16/4/2021</t>
  </si>
  <si>
    <t>44/QĐ-CCTHADS 17/6/2021</t>
  </si>
  <si>
    <t>07/HNGĐ-ST 10/8/2010 TABQ</t>
  </si>
  <si>
    <t>02/QĐ-CCTHADS 04/10/2022</t>
  </si>
  <si>
    <t>18/QĐST-HNGĐ 06/8/2019 TA Xín Mần- HG</t>
  </si>
  <si>
    <t>19/QĐ-CCTHADS 29/12/2022</t>
  </si>
  <si>
    <t>57/DSTC 29/11/2019 TA Hàm Yên, Tuyên Quang</t>
  </si>
  <si>
    <t>14/QĐ-CCTHADS 27/2/2023</t>
  </si>
  <si>
    <t>19/QĐ-CCTHADS 27/2/2023</t>
  </si>
  <si>
    <t>24/QĐ-CCTHADS 22/3/2023</t>
  </si>
  <si>
    <t>20/2022/HSST 26/4/2022 TAND tỉnh Hà Giang 321/HSPT-QĐ 19/8/2022 TAND cấp cao tại Hà Nội</t>
  </si>
  <si>
    <t>22/QĐ-CCTHADS 21/10/2022</t>
  </si>
  <si>
    <t>02/QĐST-DS 01/8/2022 TABQ</t>
  </si>
  <si>
    <t>11/QĐ-CCTHADS 14/12/2022</t>
  </si>
  <si>
    <t>25/QĐST-DSTC 17/8/2021 TA TPHG</t>
  </si>
  <si>
    <t>18/QĐ-CCTHADS</t>
  </si>
  <si>
    <t xml:space="preserve">56/HSST 27/9/2202          TA tỉnh Hà Giang </t>
  </si>
  <si>
    <t>51/QĐ-CCTHADS 25/11/2022</t>
  </si>
  <si>
    <t>09/QĐST-DS 04/5/2015 TABQ</t>
  </si>
  <si>
    <t>18/QĐ-CCTHADS 09/3/2022</t>
  </si>
  <si>
    <t>17/QĐST-DS 06/8/2013 TABQ</t>
  </si>
  <si>
    <t>19/QĐ-CCTHADS 09/3/2022</t>
  </si>
  <si>
    <t>02/QĐCNHGT-DS 13/01/2023 TABQ</t>
  </si>
  <si>
    <t>23/QĐ-CCTHADS 22/3/2023</t>
  </si>
  <si>
    <t>22/QĐST-DS 10/12/2020 TABQ</t>
  </si>
  <si>
    <t>02/QĐ-CCTHADS 06/10/2022</t>
  </si>
  <si>
    <t>23/QĐST-DS 10/12/2020 TABQ</t>
  </si>
  <si>
    <t>06/QĐ-CCTHADS 13/10/2022</t>
  </si>
  <si>
    <t>01/HS-ST 17/01/2023 TABQ</t>
  </si>
  <si>
    <t>14/QĐ-CCTHADS 14/7/2023</t>
  </si>
  <si>
    <t>08/QĐST-DS 12/6/2023 TATPHG</t>
  </si>
  <si>
    <t>21/QĐ-CCTHADS 10/8/2023</t>
  </si>
  <si>
    <t>110/QĐCNHGT-DS 18/7/2023 TABQ</t>
  </si>
  <si>
    <t>13/QĐ-CCTHADS 16/01/2023</t>
  </si>
  <si>
    <t>14/QĐST-DS 19//2017 TABQ</t>
  </si>
  <si>
    <t>09/QĐ-CCTHADS 24/11/2020</t>
  </si>
  <si>
    <t>09/QĐ-CCTHADS 24/11/2021</t>
  </si>
  <si>
    <t>04/QĐCNHGT-DS 01/2/2023 TABQ</t>
  </si>
  <si>
    <t>25/QĐ-CCTHADS 29/3/2023</t>
  </si>
  <si>
    <t>02/2020/QĐST-KDTM ngày 24/8/2020 của TANDBQ</t>
  </si>
  <si>
    <t>04/QĐ-CCTHADS ngày 23/3/2021</t>
  </si>
  <si>
    <t>01/2021/DS-ST ngày 23/4/2021 của TAND Bắc Quang</t>
  </si>
  <si>
    <t>45/QĐ-CCTHADS 25/6/2021</t>
  </si>
  <si>
    <t>62/2021/QĐHGT-DS ngày 24/5/2021 của TAND huyện Bắc Quang</t>
  </si>
  <si>
    <t>26/QĐ-CCTHADS 20/4/2022</t>
  </si>
  <si>
    <t>06/QĐ-CCTHADS ngày 07/7/2015</t>
  </si>
  <si>
    <t>13/QĐ-CCTHADS ngày 28/12/2015</t>
  </si>
  <si>
    <t>12/QĐ-CCTHADS ngày 23/12/2015</t>
  </si>
  <si>
    <t>11/QĐ-CCTHADS ngày 23/12/2015</t>
  </si>
  <si>
    <t>09/QĐ-CCTHADS ngày 23/12/2015</t>
  </si>
  <si>
    <t>07/QĐ-CCTHADS ngày 23/12/2015</t>
  </si>
  <si>
    <t>08/QĐ-CCTHADS ngày 23/12/2015</t>
  </si>
  <si>
    <t>10/QĐ-CCTHADS ngày 23/12/2015</t>
  </si>
  <si>
    <t>04/QĐ-CCTHADS ngày 07/12/2015</t>
  </si>
  <si>
    <t>06/QĐ-CCTHADS ngày 07/12/2015</t>
  </si>
  <si>
    <t>17/QĐ-CCTHADS ngày 25/01/2016</t>
  </si>
  <si>
    <t>21/QĐ-CCTHADS ngày -02/3/2016</t>
  </si>
  <si>
    <t>49/QĐ-CCTHADS ngày 10/8/2016</t>
  </si>
  <si>
    <t>50/QĐ-CCTHADS ngày 23/8/2016</t>
  </si>
  <si>
    <t>51/QĐ-CCTHADS ngày 08/9/2016</t>
  </si>
  <si>
    <t>52/QĐ-CCTHADS ngày 08/9/2016</t>
  </si>
  <si>
    <t>53/QĐ-CCTHADS ngày 08/9/2016</t>
  </si>
  <si>
    <t>05/QĐ-CCTHADS ngày 16/01/2017</t>
  </si>
  <si>
    <t>07/QĐ-CCTHADS ngày 24/02/2017</t>
  </si>
  <si>
    <t>19/QĐ-CCTHADS 31/7/2017</t>
  </si>
  <si>
    <t>14/QĐ-CCTHADS ngày 07/7/2015</t>
  </si>
  <si>
    <t>08/QĐ-CCTHADS ngày 07/7/2015</t>
  </si>
  <si>
    <t>07/QĐ-CCTHADS ngày 07/7/2015</t>
  </si>
  <si>
    <t>02/QĐ-CCTHADS ngày 07/7/2015</t>
  </si>
  <si>
    <t>01/QĐ-CCTHADS ngày 07/7/2015</t>
  </si>
  <si>
    <t>02/QĐ-CCTHADS ngày 26/11/2015</t>
  </si>
  <si>
    <t>11/QĐ-CCTHADS ngày 07/7/2015</t>
  </si>
  <si>
    <t>64/QĐ-CCTHADS 29/9/2016</t>
  </si>
  <si>
    <t>13/QĐ-CCTHADS ngày 11/7/2017</t>
  </si>
  <si>
    <t>66/QĐ-CCTHADS ngày30/9/2016</t>
  </si>
  <si>
    <t>32/QĐ-CCTHADS ngày 09/9/2019</t>
  </si>
  <si>
    <t>01/QĐ-CCTHADS 07/11/2017</t>
  </si>
  <si>
    <t>14/QĐ-CCTHADS ngày 06/8/2018</t>
  </si>
  <si>
    <t>15/QĐ-CCTHADS ngày 10/8/2018</t>
  </si>
  <si>
    <t>62/QĐ-CCTHADS ngày 28/9/2016</t>
  </si>
  <si>
    <t>29/QĐ-CCTHADS ngày 29/9/2017</t>
  </si>
  <si>
    <t>19/QĐ-CCTHADS ngày 24/9/2018</t>
  </si>
  <si>
    <t>20/QĐ-CCTHADS ngày 24/9/2018</t>
  </si>
  <si>
    <t>06/QĐ-CCTHADS ngày 27/4/2018</t>
  </si>
  <si>
    <t>07/QĐ-CCTHADS ngày 27/4/2018</t>
  </si>
  <si>
    <t>01/QĐ-CCTHADS ngày 05/12/2018</t>
  </si>
  <si>
    <t>02/QĐ-CCTHADS ngày 05/12/2018</t>
  </si>
  <si>
    <t>12/QĐ-CCTHADS ngày 19/3/2019</t>
  </si>
  <si>
    <t>25/QĐ-CCTHADS ngày 18/7/2019</t>
  </si>
  <si>
    <t>08/QĐ-CCTHADS ngày 23/3/2020</t>
  </si>
  <si>
    <t>05/QĐ-CCTHADS ngày 17/02/2020</t>
  </si>
  <si>
    <t>06/QĐ-CCTHADS ngày 17/02/2020</t>
  </si>
  <si>
    <t>07/QĐ-CCTHADS ngày 11/3/2020</t>
  </si>
  <si>
    <t>07/QĐ-CCTHADS ngày 25/02/2019</t>
  </si>
  <si>
    <t>13/QĐ-CCTHADS ngày 19/3/2019</t>
  </si>
  <si>
    <t>15/QĐ-CCTHADS ngày 20/3/2019</t>
  </si>
  <si>
    <t>22/QĐ-CCTHADS ngày 31/5/2019</t>
  </si>
  <si>
    <t>31/QĐ-CCTHADS ngày 22/6/2020</t>
  </si>
  <si>
    <t>33/QĐ-CCTHADS ngày 25/6/2020</t>
  </si>
  <si>
    <t>13/QĐ-CCTHADS 25/3/2021</t>
  </si>
  <si>
    <t>16/QĐ-CCTHADS 23/4/2021</t>
  </si>
  <si>
    <t>21/QĐ-CCTHADS ngày 25/8/2017</t>
  </si>
  <si>
    <t>22/QĐ-CCTHADS ngày 25/8/2017</t>
  </si>
  <si>
    <t>09/QĐ-CCTHADS ngày 07/7/2015</t>
  </si>
  <si>
    <t>34/QĐ-CCTHADS ngày 12/9/2019</t>
  </si>
  <si>
    <t>19/QĐ-CCTHADS 20/5/2021</t>
  </si>
  <si>
    <t>27/QĐ-CCTHADS 17/6/2021</t>
  </si>
  <si>
    <t>28/QĐ-CCTHADS 09/7/2021</t>
  </si>
  <si>
    <t>36/QĐ-CCTHADS ngày 31/8/2021</t>
  </si>
  <si>
    <t>37/QĐ-CCTHADS ngày 31/8/2021</t>
  </si>
  <si>
    <t>38/QĐ-CCTHADS ngày 31/8/2021</t>
  </si>
  <si>
    <t>49/QĐ-CCTHADS ngày 27/9/2021</t>
  </si>
  <si>
    <t>47/QĐ-CCTHADS 08/7/2015</t>
  </si>
  <si>
    <t>44/QĐ-CCTHADS 08/7/2015</t>
  </si>
  <si>
    <t>43/QĐ-CCTHADS 08/7/2015</t>
  </si>
  <si>
    <t>45/QĐ-CCTHADS 08/7/2015</t>
  </si>
  <si>
    <t>46/QĐ-CCTHADS 08/7/2015</t>
  </si>
  <si>
    <t>23/QĐ-CCTHADS 09/3/2016</t>
  </si>
  <si>
    <t>24/QĐ-CCTHADS 09/3/2016</t>
  </si>
  <si>
    <t>32/QĐ-CCTHADS ngày 30/5/2016</t>
  </si>
  <si>
    <t>38/QĐ-CCTHADS ngày 30/6/2016</t>
  </si>
  <si>
    <t>02/QĐ-CCTHADS 19/12/2017</t>
  </si>
  <si>
    <t>09/QĐ-CCTHADS 26/4/2017</t>
  </si>
  <si>
    <t>11/QĐ-CCTHADS 10/5/2017</t>
  </si>
  <si>
    <t>05/QĐ-CCTHADS 14/3/2018</t>
  </si>
  <si>
    <t>23/QĐ-CCTHADS ngày 17/6/2019</t>
  </si>
  <si>
    <t>08/QĐ-CCTHADS 29/5/2018</t>
  </si>
  <si>
    <t>09/QĐ-CCTHADS 30/5/2018</t>
  </si>
  <si>
    <t>16/QĐ-CCTHADS ngày 30/8/2018</t>
  </si>
  <si>
    <t>12/QĐ-CCTHADS 25/6/2018</t>
  </si>
  <si>
    <t>46/QĐ-CCTHADS 08/8/2016</t>
  </si>
  <si>
    <t>47/QĐ-CCTHADS 08/8/2016</t>
  </si>
  <si>
    <t>48/QĐ-CCTHADS 08/8/2016</t>
  </si>
  <si>
    <t>08/QĐ-CCTHADS  12/4/2017</t>
  </si>
  <si>
    <t>01/QĐ-CCTHADS ngày 10/12/2019</t>
  </si>
  <si>
    <t>02/QĐ-CCTHADS ngày 10/12/2019</t>
  </si>
  <si>
    <t>31/QĐ-CCTHADS ngày 28/8/2019</t>
  </si>
  <si>
    <t>04/QĐ-CCTHADS ngày 23/01/2019</t>
  </si>
  <si>
    <t>28/QĐ-CCTHADS ngày 25/7/2019</t>
  </si>
  <si>
    <t>03/QĐ-CCTHADS ngày 24/12/2019</t>
  </si>
  <si>
    <t>13/QĐ-CCTHADS ngày 06/5/2020</t>
  </si>
  <si>
    <t>22/QĐ-CCTHADS ngày 20/5/2020</t>
  </si>
  <si>
    <t>32/QĐ-CCTHADS ngày 25/6/2020</t>
  </si>
  <si>
    <t>36/QĐ-CCTHADS ngày 03/7/2020</t>
  </si>
  <si>
    <t>38/QĐ-CCTHADS ngày 09/7/2020</t>
  </si>
  <si>
    <t>39/QĐ-CCTHADS ngày 09/7/2020</t>
  </si>
  <si>
    <t>40/QĐ-CCTHADS ngày 09/7/2020</t>
  </si>
  <si>
    <t>02/QĐ-CCTHADS ngày 29/11/2016</t>
  </si>
  <si>
    <t>28/QĐ-CCTHADS 22/3/2016</t>
  </si>
  <si>
    <t>29/QĐ-CCTHADS 08/7/2015</t>
  </si>
  <si>
    <t>30/QĐ-CCTHADS 08/7/2015</t>
  </si>
  <si>
    <t>8/QĐ-CCTHADS 08/7/2015</t>
  </si>
  <si>
    <t>14/QĐ-CCTHADS 28/12/2015</t>
  </si>
  <si>
    <t>05/QĐ-CCTHADS ngày 28/01/2019</t>
  </si>
  <si>
    <t>26/QĐ-CCTHADS ngày 23/7/2019</t>
  </si>
  <si>
    <t>04/QĐ-CCTHADS ngày 27/12/2016</t>
  </si>
  <si>
    <t>20/QĐ-CCTHADS 10/8/2017</t>
  </si>
  <si>
    <t>04/QĐ-CCTHADS ngày 29/12/2017</t>
  </si>
  <si>
    <t>04/QĐ-CCTHADS 17/12/2020</t>
  </si>
  <si>
    <t>05/QĐ-CCTHADS 28/12/2020</t>
  </si>
  <si>
    <t>17/QĐ-CCTHADS 27/4/2021</t>
  </si>
  <si>
    <t>20/QĐ-CCTHADS 04/6/2021</t>
  </si>
  <si>
    <t>21/QĐ-CCTHADS 04/6/2021</t>
  </si>
  <si>
    <t>22/QĐ-CCTHADS 07/6/2021</t>
  </si>
  <si>
    <t>29/QĐ-CCTHADS 20/7/2021</t>
  </si>
  <si>
    <t>09/QĐ-CCTHADS 18/4/2021</t>
  </si>
  <si>
    <t>35/QĐ-CCTHADS 30/8/2021</t>
  </si>
  <si>
    <t>41/QĐ-CCTHADS ngày 20/9/2021</t>
  </si>
  <si>
    <t>42/QĐ-CCTHADS ngày 20/9/2021</t>
  </si>
  <si>
    <t>43/QĐ-CCTHADS ngày 20/9/2021</t>
  </si>
  <si>
    <t>44/QĐ-CCTHADS ngày 20/9/2021</t>
  </si>
  <si>
    <t>45/QĐ-CCTHADS ngày 20/9/2021</t>
  </si>
  <si>
    <t>46/QĐ-CCTHADS ngày 20/9/2021</t>
  </si>
  <si>
    <t>47/QĐ-CCTHADS ngày 20/9/2021</t>
  </si>
  <si>
    <t>17/QĐ-CCTHADS 31/7/2017</t>
  </si>
  <si>
    <t>18/QĐ-CCTHADS 31/7/2017</t>
  </si>
  <si>
    <t>37/QĐ-CCTHADS 08/7/2015</t>
  </si>
  <si>
    <t>31/QĐ-CCTHADS 08/7/2015</t>
  </si>
  <si>
    <t>48/QĐ-CCTHADS 08/7/2015</t>
  </si>
  <si>
    <t>26/QĐ-CCTHADS 08/7/2015</t>
  </si>
  <si>
    <t>32/QĐ-CCTHADS 08/7/2015</t>
  </si>
  <si>
    <t>35/QĐ-CCTHADS 08/7/2015</t>
  </si>
  <si>
    <t>36/QĐ-CCTHADS 08/7/2015</t>
  </si>
  <si>
    <t>37/QĐ-CCTHADS ngày 28/6/2016</t>
  </si>
  <si>
    <t>45/QĐ-CCTHADS ngày 05/8/2016</t>
  </si>
  <si>
    <t>26/QĐ-CCTHADS 21/9/2017</t>
  </si>
  <si>
    <t>27/QĐ-CCTHADS 21/9/2017</t>
  </si>
  <si>
    <t>27/QĐ-CCTHADS 15/3/2016</t>
  </si>
  <si>
    <t>21/QĐ-CCTHADS 08/7/2015</t>
  </si>
  <si>
    <t>54/QĐ-CCTHA  12/9/2016</t>
  </si>
  <si>
    <t>53/QĐ-CCTHADS 19/8/2015</t>
  </si>
  <si>
    <t>44/QĐ-CCTHADS ngày 03/8/2016</t>
  </si>
  <si>
    <t>18/QĐ-CCTHADS ngày 21/9/2018</t>
  </si>
  <si>
    <t>25/QĐ-CCTHADS ngày -11/3/2016</t>
  </si>
  <si>
    <t>06/QĐ-CCTHADS ngày 30/01/2019</t>
  </si>
  <si>
    <t>24/QĐ-CCTHADS ngày 21/6/2019</t>
  </si>
  <si>
    <t>14/QĐ-CCTHADS ngày 20/3/2019</t>
  </si>
  <si>
    <t>17/QĐ-CCTHADS ngày 25/3/2019</t>
  </si>
  <si>
    <t>18/QĐ-CCTHADS ngày 25/3/2019</t>
  </si>
  <si>
    <t>19/QĐ-CCTHADS ngày 28/3/2019</t>
  </si>
  <si>
    <t>21/QĐ-CCTHADS ngày 06/5/2019</t>
  </si>
  <si>
    <t>29/QĐ-CCTHADS ngày 07/8/2019</t>
  </si>
  <si>
    <t>30/QĐ-CCTHADS ngày 28/8/2019</t>
  </si>
  <si>
    <t>09/QĐ-CCTHADS ngày 17/4/2020</t>
  </si>
  <si>
    <t>17/QĐ-CCTHADS ngày 19/5/2020</t>
  </si>
  <si>
    <t>44/QĐ-CCTHADS 16/7/2020</t>
  </si>
  <si>
    <t>45/QĐ-CCTHADS 27/7/2020</t>
  </si>
  <si>
    <t>61/QĐ-CCTHADS ngày 28/9/2020</t>
  </si>
  <si>
    <t>02/QĐ-CCTHADS 18/11/2020</t>
  </si>
  <si>
    <t>06/QĐ-CCTHADS 05/01/2021</t>
  </si>
  <si>
    <t>15/QĐ-CCTHADS 13/4/2021</t>
  </si>
  <si>
    <t>24/QĐ-CCTHADS 14/6/2021</t>
  </si>
  <si>
    <t>32/QĐ-CCTHADS ngày 16/8/2021</t>
  </si>
  <si>
    <t>01/QĐ-CCTHADS 28/10/2021</t>
  </si>
  <si>
    <t>12/QĐ-CCTHADS ngày 20/4/2020</t>
  </si>
  <si>
    <t>11/QĐ-CCTHADS ngày 20/4/2020</t>
  </si>
  <si>
    <t>14/QĐ-CCTHADS ngày 11/5/2020</t>
  </si>
  <si>
    <t>35/QĐ-CCTHADS ngày 30/6/2020</t>
  </si>
  <si>
    <t>51/QĐ-CCTHADS ngày 21/9/2020</t>
  </si>
  <si>
    <t>15/QĐ-CCTHADS ngày 11/5/2020</t>
  </si>
  <si>
    <t>16/QĐ-CCTHADS ngày 11/5/2020</t>
  </si>
  <si>
    <t>18/QĐ-CCTHADS ngày 20/5/2020</t>
  </si>
  <si>
    <t>19/QĐ-CCTHADS ngày 20/5/2020</t>
  </si>
  <si>
    <t>20/QĐ-CCTHADS ngày 20/5/2020</t>
  </si>
  <si>
    <t>21/QĐ-CCTHADS ngày 20/5/2020</t>
  </si>
  <si>
    <t>23/QĐ-CCTHADS ngày 20/5/2020</t>
  </si>
  <si>
    <t>24/QĐ-CCTHADS ngày 25/5/2020</t>
  </si>
  <si>
    <t>25/QĐ-CCTHADS ngày 25/5/2020</t>
  </si>
  <si>
    <t>26/QĐ-CCTHADS ngày 25/5/2020</t>
  </si>
  <si>
    <t>27/QĐ-CCTHADS ngày 25/5/2020</t>
  </si>
  <si>
    <t>28/QĐ-CCTHADS ngày 25/5/2020</t>
  </si>
  <si>
    <t>07/QĐ-CCTHADS ngày 22/3/2021</t>
  </si>
  <si>
    <t>08/QĐ-CCTHADS ngày 22/3/2021</t>
  </si>
  <si>
    <t>09/QĐ-CCTHADS ngày 22/3/2021</t>
  </si>
  <si>
    <t>10/QĐ-CCTHADS ngày 22/3/2021</t>
  </si>
  <si>
    <t>31/QĐ-CCTHADS 12/8/2021</t>
  </si>
  <si>
    <t>02/QĐ-CCTHADS 17/02/2022</t>
  </si>
  <si>
    <t>04/QĐ-CCTHADS 29/3/2022</t>
  </si>
  <si>
    <t>05/QĐ-CCTHADS 29/3/2022</t>
  </si>
  <si>
    <t>06/QĐ-CCTHADS 29/3/2022</t>
  </si>
  <si>
    <t>07/QĐ-CCTHADS 29/3/2022</t>
  </si>
  <si>
    <t>08/QĐ-CCTHADS 29/3/2022</t>
  </si>
  <si>
    <t>09/QĐ-CCTHADS 26/5/2022</t>
  </si>
  <si>
    <t>10/QĐ-CCTHADS 26/5/2022</t>
  </si>
  <si>
    <t>12/QĐ-CCTHADS 02/6/2022</t>
  </si>
  <si>
    <t>13/QĐ-CCTHADS 02/6/2022</t>
  </si>
  <si>
    <t>19/QĐ-CCTHADS 29/8/2022</t>
  </si>
  <si>
    <t>15/QĐ-CCTHADS 16/6/2022</t>
  </si>
  <si>
    <t>16/QĐ-CCTHADS 22/8/2022</t>
  </si>
  <si>
    <t>17/QĐ-CCTHADS 22/8/2022</t>
  </si>
  <si>
    <t>18/QĐ-CCTHADS 22/8/2022</t>
  </si>
  <si>
    <t>20/QĐ-CCTHADS 16/9/2022</t>
  </si>
  <si>
    <t>03/QĐ-CCTHADS 15/12/2022</t>
  </si>
  <si>
    <t>04/QĐ-CCTHADS 28/12/2022</t>
  </si>
  <si>
    <t>05/QĐ-CCTHADS 28/12/2022</t>
  </si>
  <si>
    <t>06/QĐ-CCTHADS 08/02/2023</t>
  </si>
  <si>
    <t>07/QĐ-CCTHADS 08/02/2023</t>
  </si>
  <si>
    <t>08/QĐ-CCTHADS 08/02/2023</t>
  </si>
  <si>
    <t>10/QĐ-CCTHADS 03/3/2023</t>
  </si>
  <si>
    <t>11/QĐ-CCTHADS 03/3/2023</t>
  </si>
  <si>
    <t>12/QĐ-CCTHADS 19/4/2023</t>
  </si>
  <si>
    <t>13/QĐ-CCTHADS 19/4/2023</t>
  </si>
  <si>
    <t>15/QĐ-CCTHADS 12/5/2023</t>
  </si>
  <si>
    <t>16/QĐ-CCTHADS 24/5/2023</t>
  </si>
  <si>
    <t>17/QĐ-CCTHADS 26/5/2023</t>
  </si>
  <si>
    <t>18/QĐ-CCTHADS 29/5/2023</t>
  </si>
  <si>
    <t>21/QĐ-CCTHADS 16/6/2023</t>
  </si>
  <si>
    <t>19/QĐ-CCTHADS 13/6/2023</t>
  </si>
  <si>
    <t>20/QĐ-CCTHADS 13/6/2023</t>
  </si>
  <si>
    <t>22/QĐ-CCTHADS 18/7/2023</t>
  </si>
  <si>
    <t>23/QĐ-CCTHADS 26/7/2023</t>
  </si>
  <si>
    <t>24/QĐ-CCTHADS 26/7/2023</t>
  </si>
  <si>
    <t>25/QĐ-CCTHADS 11/8/2023</t>
  </si>
  <si>
    <t>26/QĐ-CCTHADS 15/9/2023</t>
  </si>
  <si>
    <t>27/QĐ-CCTHADS 25/9/2023</t>
  </si>
  <si>
    <t>28/QĐ-CCTHADS 29/9/2023</t>
  </si>
  <si>
    <t>29/QĐ-CCTHADS 29/9/2023</t>
  </si>
  <si>
    <t>30/QĐ-CCTHADS 29/9/2023</t>
  </si>
  <si>
    <t>Phạt: 20.000.000đ</t>
  </si>
  <si>
    <t>Án phí: 3.500.000đ</t>
  </si>
  <si>
    <t>Bồi thường công dân:  2.862.637đ</t>
  </si>
  <si>
    <t>Bồi thường công dân: 3.816.850đ</t>
  </si>
  <si>
    <t>Bồi thường công dân: 1.526.740đ</t>
  </si>
  <si>
    <t>Bồi thường công dân: 15.267.400đ</t>
  </si>
  <si>
    <t>Bồi thường công dân: 4.771.062đ</t>
  </si>
  <si>
    <t>Bồi thường công dân: 31.050.000đ</t>
  </si>
  <si>
    <t>Bồi thường công dân: 22.300.000đ</t>
  </si>
  <si>
    <t>Bồi thường công dân: 38.000.000đ</t>
  </si>
  <si>
    <t>Bồi thường công dân: 65.000.000đ</t>
  </si>
  <si>
    <t>Thanh toán cho công dân: 4.000.000đ và lãi suất</t>
  </si>
  <si>
    <t xml:space="preserve">Bồi thường cho công dân: 228.368.986.đ </t>
  </si>
  <si>
    <t>Bồi thường cho công dân: 29.153.488đ và lãi suất</t>
  </si>
  <si>
    <t>Bồi thường cho công dân: -Bùi Hồng Cừ: -19.435.658  -Đoàn Công Cử: 4.858.914. -Phạm Văn Cư: 35.955.986đ</t>
  </si>
  <si>
    <t>Bồi thường công dân: 45.673.979đ</t>
  </si>
  <si>
    <t>Thanh toán cho bà Nguyễn Thị Hằng số tiền: 280.000.000đ và lãi suất</t>
  </si>
  <si>
    <t>Bồi thường cho công dân: - Nguyễn Hoài Quang: - 25.000.000đ và lãi suất.</t>
  </si>
  <si>
    <t>CDNC: 4.500.000</t>
  </si>
  <si>
    <t>Án phí: 17.390.000đ</t>
  </si>
  <si>
    <t>Phạt: 8.170.000đ</t>
  </si>
  <si>
    <t>Phạt: 5.980.000đ</t>
  </si>
  <si>
    <t>Án phí: 100.000đ; Phạt: 6.000.000đ</t>
  </si>
  <si>
    <t>AP: 180.000đ; Phạt: 6.000.000đ</t>
  </si>
  <si>
    <t>Phạt: 5.000.000đ</t>
  </si>
  <si>
    <t>AP DSSTCGN: 12.200.000đ</t>
  </si>
  <si>
    <t>*</t>
  </si>
  <si>
    <t>Án phí HSST: 200.000đ; Tiền phạt: 6.500.000đ và lãi suất</t>
  </si>
  <si>
    <t>AP DSSTCGN: 1,425,000đ</t>
  </si>
  <si>
    <t>án phí HSST, DSST: 500.000đ</t>
  </si>
  <si>
    <t>BTCD: 115.000.000đ</t>
  </si>
  <si>
    <t>CDNC: 28.000.000đ</t>
  </si>
  <si>
    <t>Thanh toán tiền cho CD lần 1 và lần 2 số tiền còn lại là 73.469.000đ và lãi suất</t>
  </si>
  <si>
    <t>Thanh toán tiền cho CD lần 3 số tiền: 25,296.000đ và lãi suất</t>
  </si>
  <si>
    <t>Án phí HSST, DSCGN: 113,797,000đ</t>
  </si>
  <si>
    <t>Án phí  DSCGN: 2,886,000đ</t>
  </si>
  <si>
    <t>BTCD: 152,000,000</t>
  </si>
  <si>
    <t>CDNCNN: 10,000,000đ</t>
  </si>
  <si>
    <t>Bồi thường thiệt hại: 80,000,000đ</t>
  </si>
  <si>
    <t>Bồi thường thiệt hại: 100,000,000đ</t>
  </si>
  <si>
    <t>BTCD: 90,000,000đ và lãi suất</t>
  </si>
  <si>
    <t xml:space="preserve">BTCD: 90,000,000đ </t>
  </si>
  <si>
    <t>TTTCCD: 200,000,000đ và lãi suất</t>
  </si>
  <si>
    <t>Án phí DSSTCGN: 8,937,000đ</t>
  </si>
  <si>
    <t>Trả cho Ngân hàng TMCP Bưu điện Liên Việt chi nhánh Hà Giang số tiền: 178,740,822đ và lãi suất theo Hợp đồng tín dụng số: 2159/TDH/2016 ngày 04/11/2016</t>
  </si>
  <si>
    <t xml:space="preserve">Truy nộp SQNN: 800,000đ                </t>
  </si>
  <si>
    <t>Án phí DSCGN: 46.700.000đ</t>
  </si>
  <si>
    <t>BTCD: 75.774.418 và lãi suất</t>
  </si>
  <si>
    <t>BTCD: 2,000,000đ</t>
  </si>
  <si>
    <t>BTCD: 402,000,000đ</t>
  </si>
  <si>
    <t>TTCCD: 122,722,613đ và lãi suất</t>
  </si>
  <si>
    <t>TNCD: 77,000,000đ và lãi suất</t>
  </si>
  <si>
    <t>CDNC: 2,000,000đ/tháng</t>
  </si>
  <si>
    <t>BTTHCCD: 15,000,000 và lãi suất</t>
  </si>
  <si>
    <t>Thanh toán nợ: 2.969.588.829đvà lãi.</t>
  </si>
  <si>
    <t>Trả nợ: 1.402.187.389đ và lãi.</t>
  </si>
  <si>
    <t>CDNC: 22,000,000đ</t>
  </si>
  <si>
    <t>Nộp NSNN: 5,000,000đ</t>
  </si>
  <si>
    <t>CDNC: 500,000đ/tháng kể từ tháng 02/2021 đến tháng 9/2021</t>
  </si>
  <si>
    <t>CDNC: 1,500,000đ/tháng</t>
  </si>
  <si>
    <t>LĐTNCD: 86.414.653đ và lãi suất</t>
  </si>
  <si>
    <t>LĐTNCD: 145.124.700đ và lãi suất</t>
  </si>
  <si>
    <t>Hoàn trả cho công dân: 19.800.599đ</t>
  </si>
  <si>
    <t>Bồi thường: 9,950,000đ</t>
  </si>
  <si>
    <t>Phạt: 15,117,900đ</t>
  </si>
  <si>
    <t>APHSST+HSPT+DSGN: 5,100,000đ</t>
  </si>
  <si>
    <t>Phạt: 5,000,000đ</t>
  </si>
  <si>
    <t xml:space="preserve">Án phí: 200.000đ; Phạt: 10,000,000đ </t>
  </si>
  <si>
    <t xml:space="preserve"> Phạt: 20,000,000đ</t>
  </si>
  <si>
    <t>Tiền phạt: 5,000,000đ</t>
  </si>
  <si>
    <t>Án phí: 962.650đ</t>
  </si>
  <si>
    <t>Bồi thường công dân: 11.060.000đ và lãi suất</t>
  </si>
  <si>
    <t>Án phí DSSTCGN: 2.317.500đ và lãi suất</t>
  </si>
  <si>
    <t>Án phí+ tiền phạt: 5.200.000đ</t>
  </si>
  <si>
    <t>TT cho công dân lần 1: 1,000,000đ</t>
  </si>
  <si>
    <t>TTCCD: 13,000,000đ</t>
  </si>
  <si>
    <t>án phí DSSTCGN: 2,600,000đ</t>
  </si>
  <si>
    <t>Thanh toán nợ lần 1: 50,000,000đ</t>
  </si>
  <si>
    <t>Thanh toán nợ lần 2,3: 100,000,000đ</t>
  </si>
  <si>
    <t>Án phí HSST: 200.000đ; Truy thu SQNN 8,900.000đ</t>
  </si>
  <si>
    <t>Bồi thường công dân: 40.000.000đ và lãi suất</t>
  </si>
  <si>
    <t>Bồi thường công dân: 80.000.000đ và lãi suất</t>
  </si>
  <si>
    <t>Bồi thường công dân: 57.000.000đ và lãi suất</t>
  </si>
  <si>
    <t>Bồi thường Công dân: 12.000.000đ</t>
  </si>
  <si>
    <t>Án phí DSSTCGN: 4,665,000đ</t>
  </si>
  <si>
    <t xml:space="preserve">Thanh toán nợ: 93,314,919đ và lãi suất </t>
  </si>
  <si>
    <t>BTCD 121,281,000đ và lãi suất</t>
  </si>
  <si>
    <t>Án phí  DSCGN:22,000,000đ</t>
  </si>
  <si>
    <t>BTCD: 55,000,000đ và lãi suất</t>
  </si>
  <si>
    <r>
      <t xml:space="preserve">TT nợ cho CD: </t>
    </r>
    <r>
      <rPr>
        <b/>
        <sz val="10"/>
        <color indexed="8"/>
        <rFont val="Times New Roman"/>
        <family val="1"/>
      </rPr>
      <t>38.000.000đ</t>
    </r>
  </si>
  <si>
    <r>
      <t xml:space="preserve">TT cho CD: </t>
    </r>
    <r>
      <rPr>
        <b/>
        <sz val="10"/>
        <color indexed="8"/>
        <rFont val="Times New Roman"/>
        <family val="1"/>
      </rPr>
      <t>6.605.000đ</t>
    </r>
  </si>
  <si>
    <t>Sung vào NSNN: 7,530,000đ và lãi suất</t>
  </si>
  <si>
    <t>Truy thu sung vào NSNN: 34,604,500đ</t>
  </si>
  <si>
    <t>Phạt SQNN: 9,000,000đ và lãi suất</t>
  </si>
  <si>
    <t>Nộp tiền SVNSNN: 10,000,000đ và lãi suất</t>
  </si>
  <si>
    <t>Nộp tiền SVNSNN: 4,000,000đ và lãi suất</t>
  </si>
  <si>
    <t>Nộp tiền SVNSNN: 8,000,000đ và lãi suất</t>
  </si>
  <si>
    <t>Án phí DSCGN: 5,500.000đ</t>
  </si>
  <si>
    <t xml:space="preserve">Án phí HSST, HSPT, DSCGN: 29.920.000đ </t>
  </si>
  <si>
    <t>Án phí HSST, HSPT, DSGN: 2.753.600đ</t>
  </si>
  <si>
    <t>Án phí HSST, DSCGN, Truy thu: 9.465.000đ và lãi suất khoản Truy thu</t>
  </si>
  <si>
    <t>Án phí HSST, DSCGN: 4.379.000đ</t>
  </si>
  <si>
    <t>BTCD: 136.213.000đ và lãi suất</t>
  </si>
  <si>
    <t>Cấp dưỡng nuôi con: 16.800.000đ</t>
  </si>
  <si>
    <t>Liên đới thanh toán CD  mỗi người: 17,450,000</t>
  </si>
  <si>
    <t>Bồi thường công dân, số tiền 6.500.000đ và lãi suất</t>
  </si>
  <si>
    <t>trả chênh lệch tài sản: 4.975.000đ</t>
  </si>
  <si>
    <t>TTCCD: 366,000,000 và lãi suất.</t>
  </si>
  <si>
    <t>AP HSST, AP DSST: 3,674,000</t>
  </si>
  <si>
    <t>TTCCD: 160,000,000đ và lãi suất</t>
  </si>
  <si>
    <t>Trả nợ cho Ngân hàng: 150,991,118đ và lãi suất</t>
  </si>
  <si>
    <t>CDNC: 1,000,000/tháng kể từ T1/2021 đến T9/2021</t>
  </si>
  <si>
    <t>CDNC: 1,000,000/tháng kể từ T1/2018 đến T9/2021</t>
  </si>
  <si>
    <t>BT tổn thất tinh thần cho CD: 15,000,000đ và lãi suất</t>
  </si>
  <si>
    <t>CDNC: 3,000,000đ/tháng kể từ T12/2019-T9/2021</t>
  </si>
  <si>
    <t>CDNC: 1,000,000/tháng kể từ T10/2021 đến T9/2022</t>
  </si>
  <si>
    <t>TTT cho ngân hàng 42.000.000đ</t>
  </si>
  <si>
    <t>Trả nợ CD lần 1: 465.385,038đ</t>
  </si>
  <si>
    <t>Trả nợ CD: 139,775,751đ</t>
  </si>
  <si>
    <t>Trả nợ CD lần 1: 279,551,502đ</t>
  </si>
  <si>
    <t>TNCD: 836,021,034</t>
  </si>
  <si>
    <t>Trả nợ CD lần 2: 489,214,629đ</t>
  </si>
  <si>
    <t>Trả nợ CD lần 2: 174,719,939đ</t>
  </si>
  <si>
    <t>Trả nợ CD lần 3: 489,214,629đ</t>
  </si>
  <si>
    <t>Phạt SQNN: 2,700.000đ và lãi suất</t>
  </si>
  <si>
    <t>Phạt SQNN: 4.000.000đ và lãi suất</t>
  </si>
  <si>
    <t>Phạt SQNN: 35.000.000đ và lãi suất</t>
  </si>
  <si>
    <t>Phạt SQNN: 19.780.000đ và lãi suất</t>
  </si>
  <si>
    <t>Phạt SQNN: 19.360.000đ và lãi suất</t>
  </si>
  <si>
    <t>Phạt SQNN: 20.000.000đ và lãi suất</t>
  </si>
  <si>
    <t>Phạt SQNN: 40.000.000đ và lãi suất</t>
  </si>
  <si>
    <t>Phạt SQNN: 19.692.000đ và lãi suất</t>
  </si>
  <si>
    <t>Bồi thường công dân: 20.000.000đ</t>
  </si>
  <si>
    <t>Bồi thường công dân: 133.500.000đ</t>
  </si>
  <si>
    <t>TTTCCD: 18.568.000đ</t>
  </si>
  <si>
    <t>TTTCCD: 35.369.000đ</t>
  </si>
  <si>
    <t>BTCD: 45.259.000đ và lãi suất</t>
  </si>
  <si>
    <t xml:space="preserve">x </t>
  </si>
  <si>
    <t xml:space="preserve">Phạt: 7,000,000đ; </t>
  </si>
  <si>
    <t>Án phí dân sự sơ thẩm: 5.000.000đ</t>
  </si>
  <si>
    <t>Án phí DSGN: 31,415,152đ</t>
  </si>
  <si>
    <t>Án phí: 6.875.000đ</t>
  </si>
  <si>
    <t>TT tiền cho công dân lần 1: 100,000,000đ</t>
  </si>
  <si>
    <t>Bồi thường công dân: 10.110.000đ</t>
  </si>
  <si>
    <r>
      <t>C</t>
    </r>
    <r>
      <rPr>
        <sz val="10"/>
        <color indexed="8"/>
        <rFont val="Times New Roman"/>
        <family val="1"/>
      </rPr>
      <t>ấ</t>
    </r>
    <r>
      <rPr>
        <sz val="10"/>
        <color indexed="8"/>
        <rFont val="Cambria"/>
        <family val="1"/>
      </rPr>
      <t>p d</t>
    </r>
    <r>
      <rPr>
        <sz val="10"/>
        <color indexed="8"/>
        <rFont val="Times New Roman"/>
        <family val="1"/>
      </rPr>
      <t>ưỡ</t>
    </r>
    <r>
      <rPr>
        <sz val="10"/>
        <color indexed="8"/>
        <rFont val="Cambria"/>
        <family val="1"/>
      </rPr>
      <t>ng nuôi con: 76.500.000đ</t>
    </r>
  </si>
  <si>
    <t>Hoàn trả cho công dân: 80,000,000đ</t>
  </si>
  <si>
    <t>Án phí + Tiền phạt: 10,200,000đ</t>
  </si>
  <si>
    <t>TTCD: 163,000,000đ và lãi suất</t>
  </si>
  <si>
    <t>TTCD: 36,000,000đ và lãi suất</t>
  </si>
  <si>
    <t>BTCD: 75,000,000đ</t>
  </si>
  <si>
    <t>Án phí: 200,000đ</t>
  </si>
  <si>
    <t>Phạt tiền: 20,000,000đ</t>
  </si>
  <si>
    <t>DSSTCGN: 2,350,000đ</t>
  </si>
  <si>
    <t>AP DSSTCGN: 53,000,000đ</t>
  </si>
  <si>
    <t>Trả nợ cho CD lần 01: 70,000,000 và lãi suất</t>
  </si>
  <si>
    <t>Nộp tiền SVNSNN: 215,045,000đ và lãi suất</t>
  </si>
  <si>
    <t>AP DSSTSGN: 3,000,000đ</t>
  </si>
  <si>
    <t>BTCD: 38,000,000 và lãi suất</t>
  </si>
  <si>
    <t>Trả nợ cho cD lần 02: 64,000,000 và lãi suất</t>
  </si>
  <si>
    <t>CDNC: 800,000đ/tháng</t>
  </si>
  <si>
    <t>TNCD lần 02: 5,000,000đ</t>
  </si>
  <si>
    <t>BTTHCCD: 110,607,818đ và lãi suất</t>
  </si>
  <si>
    <t>Phạt SQNN: 10,000,000đ</t>
  </si>
  <si>
    <t>AP: 9,750,000đ</t>
  </si>
  <si>
    <t>Sung vào NSNN: 50,000,000đ và lãi suất</t>
  </si>
  <si>
    <t>Sung vào NSNN: 70,000,000đ và lãi suất</t>
  </si>
  <si>
    <t>Sung vào NSNN: 15,000,000đ và lãi suất</t>
  </si>
  <si>
    <t>Sung vào NSNN: 20,000,000đ và lãi suất</t>
  </si>
  <si>
    <t>Sung vào NSNN: 30,000,000đ và lãi suất</t>
  </si>
  <si>
    <t>Sung vào NSNN: 8,000,000đ và lãi suất</t>
  </si>
  <si>
    <t>Sung vào NSNN: 10,000,000đ và lãi suất</t>
  </si>
  <si>
    <t>Sung vào NSNN: 5,000,000đ và lãi suất</t>
  </si>
  <si>
    <t>Sung vào NSNN: 4,000,000đ và lãi suất</t>
  </si>
  <si>
    <t>Sung vào NSNN: 3,000,000đ và lãi suất</t>
  </si>
  <si>
    <t>Sung vào NSNN: 9,500,000đ và lãi suất</t>
  </si>
  <si>
    <t>Trả nợ CD lần 01: 50.000.000đ và lãi suất</t>
  </si>
  <si>
    <t>AP 200,000đ; Phạt: 10,000,000đ</t>
  </si>
  <si>
    <t>Phạt: 10,000,000đ</t>
  </si>
  <si>
    <t>AP 200,000đ; Phạt: 25,000,000đ</t>
  </si>
  <si>
    <t>Phạt: 20,000,000đ</t>
  </si>
  <si>
    <t>TTTCCD: 117,000,000đ và lãi suất</t>
  </si>
  <si>
    <t>TTTCCD: 110,000,000đ và lãi suất</t>
  </si>
  <si>
    <t>CDNC: 1,000,000đ/tháng từ tháng 3/2022 đến tháng 9/2022</t>
  </si>
  <si>
    <t>CDNC: 3,000,000đ/tháng từ tháng 1/2022 đến tháng 9/2022</t>
  </si>
  <si>
    <t>TNCD: 40,000,000đ và lãi suất</t>
  </si>
  <si>
    <t>CDNC: 2,000,000đ/tháng kể từ tháng 10/2021 đến tháng 9/2022</t>
  </si>
  <si>
    <t>AP HSST, AP DSCGN: 27,600,000</t>
  </si>
  <si>
    <t>TTCCD: 240,000,000đ và lãi suất</t>
  </si>
  <si>
    <t>TTCCD: 350,000,000đ và lãi suất</t>
  </si>
  <si>
    <t>APDSST 2,008,500đ</t>
  </si>
  <si>
    <t>BTCD: 25.998.000đ</t>
  </si>
  <si>
    <t>Thanh toán cho Ngân hàng tổng số tiền 1.195.516.000đ và lãi suất</t>
  </si>
  <si>
    <t>Trả lại tài sản cho Công Ty TNHH Nippon Paint Việt Nam tài sản là 01 (một) hệ thống máy pha màu sơn điều khiển bằng máy vi tính</t>
  </si>
  <si>
    <t>TNCD lần 02: 1,099,860.000đ</t>
  </si>
  <si>
    <t>TNCD lần 03: 1.100.000.000đ</t>
  </si>
  <si>
    <t>TNCD lần 04: 1.200.000.000đ</t>
  </si>
  <si>
    <t>APDSCGN: 2.500.000đ</t>
  </si>
  <si>
    <t>CDNC: 500,000đ/tháng kể từ tháng 10/2021 đến tháng 9/2023</t>
  </si>
  <si>
    <t>APDSSTCGN: 20.224.000đ</t>
  </si>
  <si>
    <t>TNCD: 443.100.000đ</t>
  </si>
  <si>
    <t>TTCCD lần 2,3,4: 350.000.000đ và lãi suất</t>
  </si>
  <si>
    <t>APDSCGN: 24.000.000đ</t>
  </si>
  <si>
    <t>TTTCCD: 11.000.000đ</t>
  </si>
  <si>
    <t>TTN: 183.832.281đ</t>
  </si>
  <si>
    <t>Phạt tiền: 11.000.000đ</t>
  </si>
  <si>
    <t>TTCD 277.240.202đ</t>
  </si>
  <si>
    <t>TTCD 507.076.680đ</t>
  </si>
  <si>
    <t>TTCCD lần 1,2: 122,000,000đ và lãi suất</t>
  </si>
  <si>
    <t>TT tiền: 33,420,000đ và lãi suất</t>
  </si>
  <si>
    <t>TT tiền:26,000,000đ và lãi suất</t>
  </si>
  <si>
    <t>BTCD: 14,000,000đ và lãi suất</t>
  </si>
  <si>
    <t>NSNN</t>
  </si>
  <si>
    <t>TT: 160,000,000đ và lãi suất</t>
  </si>
  <si>
    <t>TT cho Ngân hàng Agribank: 501.238.000đ</t>
  </si>
  <si>
    <t>TTCCD: 718.000.000</t>
  </si>
  <si>
    <t>TTCCD: 50.000.000đ</t>
  </si>
  <si>
    <t>16/5/2017.</t>
  </si>
  <si>
    <t>26/07/2018 và 06/8/2018</t>
  </si>
  <si>
    <t>227/9/2017</t>
  </si>
  <si>
    <t>14/09/2018 20/9/2018</t>
  </si>
  <si>
    <t>25/5/2018 30/05/2018</t>
  </si>
  <si>
    <t>23/8/2018 27/8/2018</t>
  </si>
  <si>
    <t>02/04/2018 25/6/2018</t>
  </si>
  <si>
    <t>20/09/2017 21/9/2017</t>
  </si>
  <si>
    <t>06/8/2018 21/9/2018</t>
  </si>
  <si>
    <t>28/01/2019</t>
  </si>
  <si>
    <t>Đặng Văn Chung</t>
  </si>
  <si>
    <t>Thôn Nghè - Hương Sơn
Quang Bình - Hà Giang</t>
  </si>
  <si>
    <t>12/QĐ-CCTHA
12/10/2015</t>
  </si>
  <si>
    <t>Tô Văn Công
Lê Thị Thỏa</t>
  </si>
  <si>
    <t>Tân Tiến- Tân Trịnh
Quang Bình- Hà Giang</t>
  </si>
  <si>
    <t>44/2015/HSPT
30/7/2015
TAND tỉnh
 Vĩnh Phúc</t>
  </si>
  <si>
    <t>03/QĐ-CCTHA
05/10/2015</t>
  </si>
  <si>
    <t>Thôn Trang, xã Xuân Giang, Quang Bình, HG</t>
  </si>
  <si>
    <t xml:space="preserve">01/2016/DSST 14/01/2016 TAND huyện Quang Bình </t>
  </si>
  <si>
    <t>70/QĐ-CCTHADS 04/4/2017</t>
  </si>
  <si>
    <t>Hoàng Văn Khuyến</t>
  </si>
  <si>
    <t xml:space="preserve">ThônTrang, xã Xuân Giang, huyện Quang Bình, tỉnh Hà Giang </t>
  </si>
  <si>
    <t>191/QĐ-CCTHADS 12/9/2018</t>
  </si>
  <si>
    <t>192/QĐ-CCTHADS 12/9/2018</t>
  </si>
  <si>
    <t>193/QĐ-CCTHADS 12/9/2018</t>
  </si>
  <si>
    <t>194/QĐ-CCTHADS 12/9/2018</t>
  </si>
  <si>
    <t>Lộc Thanh Huệ</t>
  </si>
  <si>
    <t>Tổ 02, TT Yên Bình, Quang Bình, HG</t>
  </si>
  <si>
    <t>01/2018/QĐST-DS 04/5/2018 TAND huyện Quang Bình</t>
  </si>
  <si>
    <t>148/QĐ-CCTHADS 08/5/2019</t>
  </si>
  <si>
    <t xml:space="preserve">Hoàng Tiến Luận </t>
  </si>
  <si>
    <t>Tổ 4, TT Yên Bình, Quang Bình, HG</t>
  </si>
  <si>
    <t>01/2016/HSST 26/01/2016 TAND huyện Lâm Bình</t>
  </si>
  <si>
    <t>163/QĐ-CCTHADS 27/5/2019</t>
  </si>
  <si>
    <t>17/2015/HSST 25/11/2015 TAND huyện Quang Bình</t>
  </si>
  <si>
    <t>161/QĐ-CCTHADS 27/5/2019</t>
  </si>
  <si>
    <t>73/2015/HSST 18/12/2015 TAND huyện Yên Sơn</t>
  </si>
  <si>
    <t>162/QĐ-CCTHADS 27/5/2019</t>
  </si>
  <si>
    <t>Vàng Thị Điền</t>
  </si>
  <si>
    <t>Thôn Thượng, xã Bằng Lang, huyện Quang Bình, tỉnh Hà Giang</t>
  </si>
  <si>
    <t>Nguyễn Văn Sang</t>
  </si>
  <si>
    <t>Thôn Tả Ngảo, xã Tân Trịnh - Quang Bình - Hà Giang</t>
  </si>
  <si>
    <t>06/2019/HSST ngày 18/7/2019 TAND huyện Bắc Mê</t>
  </si>
  <si>
    <t>218/QĐ-CCTHADS ngày 26/8/2019</t>
  </si>
  <si>
    <t>10/2019/HSST ngày 26/9/2019 TAND huyện Quang Bình</t>
  </si>
  <si>
    <t>29/QĐ-CCTHADS ngày 04/11/2019</t>
  </si>
  <si>
    <t>Hoàng Văn Thanh</t>
  </si>
  <si>
    <t>Thôn Nà Rại, thị trấn Yên Bình, Quang Bình - Hà Giang</t>
  </si>
  <si>
    <t>Phạm Thị Phương và Đặng Thế Sang</t>
  </si>
  <si>
    <t>Thôn Nà Tho, xã Tân Bắc, huyện Quang Bình, tỉnh Hà Giang</t>
  </si>
  <si>
    <t>07/2014/QĐST-DS ngày 11/7/2014 TAND huyện Bắc Quang</t>
  </si>
  <si>
    <t>176/QĐ-CCTHADS ngày 25/6/2020</t>
  </si>
  <si>
    <t xml:space="preserve">Lường Thị Tuyết </t>
  </si>
  <si>
    <t>thôn Thượng Minh xã Vĩ Thượng, huyện Quang Bình, tỉnh Hà Giang</t>
  </si>
  <si>
    <t>162/2019/QĐST-HNGĐ
 ngày 07/10/2019 TAND huyện Bắc Quang</t>
  </si>
  <si>
    <t xml:space="preserve">73/QĐ-CCTHADS
 ngày 24/12/2019 </t>
  </si>
  <si>
    <t>Hoàng Văn Thắng, 
Xiêm Chằn Ton</t>
  </si>
  <si>
    <t>Thôn Yên Phú, xã
 Yên Hà, huyện Quang Bình, tỉnh Hà Giang</t>
  </si>
  <si>
    <t>05/2019/HSST ngày 22/02/2019 TAND tỉnh Hà Giang</t>
  </si>
  <si>
    <t xml:space="preserve">62/QĐ-CCTHADS
 ngày 06/12/2019 </t>
  </si>
  <si>
    <t>Hoàng Văn Kim</t>
  </si>
  <si>
    <t>Đội 2, Đồng Tiến - Yên Thành - Quang Bình - Hà Giang</t>
  </si>
  <si>
    <t>10/2021/DSST ngày 06/4/2021 TAND tp Hà Giang</t>
  </si>
  <si>
    <t xml:space="preserve">107/QĐ-CCTHADS
 ngày 14/5/2021 </t>
  </si>
  <si>
    <t xml:space="preserve">110/QĐ-CCTHADS
 ngày 19/5/2021 </t>
  </si>
  <si>
    <t>Lừu Văn Thành</t>
  </si>
  <si>
    <t>Nặm O - Tân Bắc  Quang Bình - Hà Giang</t>
  </si>
  <si>
    <t xml:space="preserve">12/2021/HSST ngày 19/11/2020 TAND h. Tiên Du - Bắc Ninh </t>
  </si>
  <si>
    <t xml:space="preserve">71/QĐ-CCTHADS
 ngày 02/02/2021 </t>
  </si>
  <si>
    <t>09/QĐ-CCTHADS ngày 20/10/2020</t>
  </si>
  <si>
    <t>Vũ Thị Kim Dung</t>
  </si>
  <si>
    <t>Tổ 1, thị trấn Yên Bình Quang Bình - Hà Giang</t>
  </si>
  <si>
    <t>05/2020/QĐST-DS ngày 27/11/2020 TAND Quang Bình</t>
  </si>
  <si>
    <t>76/QĐ-CCTHADS ngày 04/3/2021</t>
  </si>
  <si>
    <t>Vàng Sảo Dũng</t>
  </si>
  <si>
    <t>Thôn Pà Vầy Sủ, xã Yên Thành - Quang Bình - Hà Giang</t>
  </si>
  <si>
    <t>Hoàng Thị Huyền</t>
  </si>
  <si>
    <t>Tổ 2, thị trấn Yên Bình Quang Bình - Hà Giang</t>
  </si>
  <si>
    <t>Trương Thị Dung</t>
  </si>
  <si>
    <t>thôn Trung - Bằng Lang
Quang Bình - Hà Giang</t>
  </si>
  <si>
    <t>12/2021/DSST ngày 26/4/2021 TAND TP Hà Giang</t>
  </si>
  <si>
    <t xml:space="preserve">118/QĐ-CCTHADS
 ngày 07/6/2021 </t>
  </si>
  <si>
    <t xml:space="preserve">125/QĐ-CCTHADS
 ngày 24/6/2021 </t>
  </si>
  <si>
    <t>Hoàng Thị Hóa</t>
  </si>
  <si>
    <t>thôn Chang - Xuân Giang
Quang Bình - Hà Giang</t>
  </si>
  <si>
    <t>75/2013/HSST ngày 12/12/2013 TAND tỉnh Hà Giang</t>
  </si>
  <si>
    <t xml:space="preserve">05/QĐ-CCTHADS
 ngày 16/10/2018 </t>
  </si>
  <si>
    <t>Đặng Mùi Nái</t>
  </si>
  <si>
    <t>Nậm Cài - Tiên Nguyên
Quang Bình - Hà Giang</t>
  </si>
  <si>
    <t>28/2017/HNGĐ - ST ngày 27/6/2017 TAND Quang Bình</t>
  </si>
  <si>
    <t xml:space="preserve">56/QĐ-CCTHADS
 ngày 13/01/2021 </t>
  </si>
  <si>
    <t>Hoàng Văn Đồng</t>
  </si>
  <si>
    <t>Tân Bể - Tiên Yên
Quang Bình - Hà Giang</t>
  </si>
  <si>
    <t>05/2021/HSST  20/01/2020 TAND tỉnh Bắc Ninh</t>
  </si>
  <si>
    <t xml:space="preserve">34/QĐ-CCTHADS
 ngày 19/11/2020 </t>
  </si>
  <si>
    <t>Hoàng Thị Doan</t>
  </si>
  <si>
    <t>Tân Tiến - thị trấn Yên Bình
 Quang Bình - Hà Giang</t>
  </si>
  <si>
    <t>21/2021/QĐST-DSTC
  26/7/2021 TAND TP Hà Giang</t>
  </si>
  <si>
    <t xml:space="preserve">41/QĐ-CCTHADS
 ngày 15/12/2021 </t>
  </si>
  <si>
    <t>Phù Văn Ban</t>
  </si>
  <si>
    <t>thôn My Bắc, xã Tân Bắc,
 huyện Quang Bình</t>
  </si>
  <si>
    <t>03/2016/QĐST-DS ngày 10/11/2016 
TAND Quang Bình</t>
  </si>
  <si>
    <t xml:space="preserve">37/QĐ-CCTHADS  27/12/2016 </t>
  </si>
  <si>
    <t>Đặng Thế Sang</t>
  </si>
  <si>
    <t>thôn Nà Tho, xã Tân Bắc, huyện Quang Bình</t>
  </si>
  <si>
    <t>01/2022/QĐCNHGT-DS ngày 04/01/2022 
TAND Quang Bình</t>
  </si>
  <si>
    <t xml:space="preserve">62/QĐ-CCTHADS ngày 09/3/2022 </t>
  </si>
  <si>
    <t>Hoàng Xuân Thắng</t>
  </si>
  <si>
    <t>Tổ 1, TT Yên Bình, huyện Quang Bình</t>
  </si>
  <si>
    <t xml:space="preserve">52/QĐ-CCTHADS 15/02/2022 </t>
  </si>
  <si>
    <t>Nguyễn Văn Phú</t>
  </si>
  <si>
    <t>Tổ 3, TT Yên Bình, huyện Quang Bình</t>
  </si>
  <si>
    <t xml:space="preserve">24/2021/QĐST-DSTC  ngày 13/8/2021
TAND TP. Hà Giang </t>
  </si>
  <si>
    <t xml:space="preserve">147/QĐ-CCTHADS 07/9/2021 </t>
  </si>
  <si>
    <t>283/2020/HSPT ngày 14/10/2020  TAND tỉnh Thanh Hóa</t>
  </si>
  <si>
    <t>77/QĐ-CCTHADS ngày 03/6/2022</t>
  </si>
  <si>
    <t>Nông Thị Biển</t>
  </si>
  <si>
    <t>Thôn Hạ Quang, xã Vĩ Thượng, huyện Quang Bình</t>
  </si>
  <si>
    <t>12/2021/HSST ngày 17/6/2021 THADS huyện Lục Yên</t>
  </si>
  <si>
    <t xml:space="preserve">18/QĐ-CCTHADS ngày 22/10/2021 </t>
  </si>
  <si>
    <t>Nông Thị Tiếp</t>
  </si>
  <si>
    <t xml:space="preserve">19/QĐ-CCTHADS ngày 22/10/2021 </t>
  </si>
  <si>
    <t>Hoàng Thị Nguyên</t>
  </si>
  <si>
    <t>Thôn Thượng, xã Vĩ Thượng, huyện Quang Bình</t>
  </si>
  <si>
    <t xml:space="preserve">44/QĐ-CCTHADS ngày 24/12/2021 </t>
  </si>
  <si>
    <t>Hoàng Văn Thêm</t>
  </si>
  <si>
    <t>thôn Chang, xã Xuân Giang, huyện Quang Bình</t>
  </si>
  <si>
    <t>850/2019/HSPT ngày 27/12/2019 của TAND cấp cao tại Hà Nội</t>
  </si>
  <si>
    <t xml:space="preserve">02/QĐ-CCTHADS ngày 01/10/2021 </t>
  </si>
  <si>
    <t>tổ 1, thi trấn Yên Bình, huyện Quang Bình</t>
  </si>
  <si>
    <t>01/2021/QĐST-DS ngày 17/5/2021 của TAND Quang Bình.</t>
  </si>
  <si>
    <t xml:space="preserve">119/QĐ-CCTHADS ngày 07/6/2021 </t>
  </si>
  <si>
    <t xml:space="preserve">127/QĐ-CCTHADS ngày 07/7/2021 </t>
  </si>
  <si>
    <t>Đặng Thế Sang và Phạm Thị Phương</t>
  </si>
  <si>
    <t>thôn Nà Tho, xã Tân Bắc Quang Bình - Hà Giang</t>
  </si>
  <si>
    <t>100/QĐ-CCTHADS ngày 30/8/2022</t>
  </si>
  <si>
    <t>Triệu Tà Minh</t>
  </si>
  <si>
    <t>23/2021/HSST ngày 04/6/2021 của THADS TP Yên Bái</t>
  </si>
  <si>
    <t xml:space="preserve">76/QĐ-CCTHADS ngày 27/5/2022 </t>
  </si>
  <si>
    <t>03/2019/QĐST-DS 13/3/2019 của
TAND Quang Bình</t>
  </si>
  <si>
    <t xml:space="preserve">131/QĐ-CCTHADS
 ngày 17/04/2019 </t>
  </si>
  <si>
    <t xml:space="preserve">62/QĐ-CCTHADS ngày 20/12/2022 </t>
  </si>
  <si>
    <t>Đặng Văn Quang</t>
  </si>
  <si>
    <t>thôn Khun, xã Bằng Lang, huyện Quang Bình</t>
  </si>
  <si>
    <t>31/2022/HSST ngày 13/7/2022  của TAND tỉnh Hà Giang</t>
  </si>
  <si>
    <t xml:space="preserve">05/QÐ-CCTHADS ngày 04/10/2022 </t>
  </si>
  <si>
    <t>Phàn Văn Vượng</t>
  </si>
  <si>
    <t>thôn Nghè, xã Hương Sơn, huyện Quang Bình.</t>
  </si>
  <si>
    <t xml:space="preserve">06/QÐ-CCTHADS ngày 04/10/2022 </t>
  </si>
  <si>
    <t>Phùng Thị Thái</t>
  </si>
  <si>
    <t>thôn Thượng Minh, xã Vĩ Thượng, huyện Quang Bình</t>
  </si>
  <si>
    <t xml:space="preserve">04/QÐ-CCTHADS ngày 04/10/2022 </t>
  </si>
  <si>
    <t>thôn Hạ Quang, xã Vĩ Thượng, huyện Quang Bình</t>
  </si>
  <si>
    <t xml:space="preserve">03/QÐ-CCTHADS ngày 04/10/2022 </t>
  </si>
  <si>
    <t xml:space="preserve">65/QĐ-CCTHADS 27/12/2022 </t>
  </si>
  <si>
    <t>02/QĐ-CCTHA
20/10/2015</t>
  </si>
  <si>
    <t>04/QĐ-CCTHA
06/6/2016</t>
  </si>
  <si>
    <t>02/QĐ-CCTHADS 28/6/2017</t>
  </si>
  <si>
    <t>01/QĐ-CCTHADS 28/9/2018</t>
  </si>
  <si>
    <t>02/QĐ-CCTHADS 28/9/2018</t>
  </si>
  <si>
    <t>03/QĐ-CCTHADS 28/9/2018</t>
  </si>
  <si>
    <t>04/QĐ-CCTHADS 28/9/2018</t>
  </si>
  <si>
    <t>06/QĐ-CCTHADS 28/5/2019</t>
  </si>
  <si>
    <t>07/QĐ-CCTHADS 19/6/2019</t>
  </si>
  <si>
    <t>08/QĐ-CCTHADS 19/6/2019</t>
  </si>
  <si>
    <t>09/QĐ-CCTHADS 19/6/2019</t>
  </si>
  <si>
    <t>11/QĐ-CCTHADS 20/9/2019</t>
  </si>
  <si>
    <t>15/QĐ-CCTHADS 26/9/2019</t>
  </si>
  <si>
    <t>01/QĐ-CCTHADS 26/11/2019</t>
  </si>
  <si>
    <t>02/QĐ-CCTHADS 10/02/2020</t>
  </si>
  <si>
    <t>03/QĐ-CCTHADS 29/7/2020</t>
  </si>
  <si>
    <t>05/QĐ-CCTHADS 31/8/2020</t>
  </si>
  <si>
    <t>04/QĐ-CCTHADS 25/9/2020</t>
  </si>
  <si>
    <t>01/QĐ-CCTHADS 01/7/2021</t>
  </si>
  <si>
    <t>02/QĐ-CCTHADS 01/7/2021</t>
  </si>
  <si>
    <t>03/QĐ-CCTHADS 01/7/2021</t>
  </si>
  <si>
    <t>04/QĐ-CCTHADS 01/7/2021</t>
  </si>
  <si>
    <t>05/QĐ-CCTHADS 08/7/2021</t>
  </si>
  <si>
    <t>06/QĐ-CCTHADS 08/7/2021</t>
  </si>
  <si>
    <t>07/QĐ-CCTHADS 21/7/2021</t>
  </si>
  <si>
    <t>08/QĐ-CCTHADS 06/8/2021</t>
  </si>
  <si>
    <t>09/QĐ-CCTHADS 06/8/2021</t>
  </si>
  <si>
    <t>11/QĐ-CCTHADS 06/8/2021</t>
  </si>
  <si>
    <t>13/QĐ-CCTHADS 24/8/2021</t>
  </si>
  <si>
    <t>14/QĐ-CCTHADS 24/8/2021</t>
  </si>
  <si>
    <t>01/QĐ-
CCTHADS 24/3/2022</t>
  </si>
  <si>
    <t>02/QĐ-
CCTHADS 28/6/2022</t>
  </si>
  <si>
    <t>03/QĐ-CCTHADS 25/7/2022</t>
  </si>
  <si>
    <t>04/QĐ-CCTHADS 25/7/2022</t>
  </si>
  <si>
    <t>05/QĐ-CCTHADS 25/7/2022</t>
  </si>
  <si>
    <t>06/QĐ-CCTHADS 25/7/2022</t>
  </si>
  <si>
    <t>07/QĐ-CCTHADS 29/8/2022</t>
  </si>
  <si>
    <t>08/QĐ-CCTHADS 29/8/2022</t>
  </si>
  <si>
    <t>09/QĐ-CCTHADS 29/8/2022</t>
  </si>
  <si>
    <t>10/QĐ-CCTHADS 29/8/2022</t>
  </si>
  <si>
    <t>11/QĐ-CCTHADS 12/9/2022</t>
  </si>
  <si>
    <t>12/QĐ-CCTHADS 12/9/2022</t>
  </si>
  <si>
    <t>13/QĐ-CCTHADS 15/9/2022</t>
  </si>
  <si>
    <t>14/QĐ-CCTHADS 21/9/2022</t>
  </si>
  <si>
    <t>01/QĐ-CCTHADS 20/12/2022</t>
  </si>
  <si>
    <t>02/QĐ-CCTHADS 19/6/2023</t>
  </si>
  <si>
    <t>03/QĐ-CCTHADS 28/6/2023</t>
  </si>
  <si>
    <t>04/QĐ-CCTHADS 28/6/2023</t>
  </si>
  <si>
    <t>05/QĐ-CCTHADS 29/6/2023</t>
  </si>
  <si>
    <t>06/QĐ-CCTHADS 29/6/2023</t>
  </si>
  <si>
    <t>07/QĐ-CCTHADS 29/6/2023</t>
  </si>
  <si>
    <t>08/QĐ-CCTHADS 13/7/2023</t>
  </si>
  <si>
    <t>BHCD
7.000.000</t>
  </si>
  <si>
    <t>BHCD
237.834.142</t>
  </si>
  <si>
    <t>BHCD
74.000.000</t>
  </si>
  <si>
    <t xml:space="preserve">             APHSST+DSST+CDNC                       14.910.000</t>
  </si>
  <si>
    <t>CẤP DƯỠNG                                    13.000.000</t>
  </si>
  <si>
    <t>26/9/2018</t>
  </si>
  <si>
    <t xml:space="preserve"> CẤP DƯỠNG                                          23.400.000</t>
  </si>
  <si>
    <t xml:space="preserve"> Bồi thường sức khỏe                             300.980.000</t>
  </si>
  <si>
    <t>Phải trả nợ cho Thiều Thị Chính số tiền 40.000.000</t>
  </si>
  <si>
    <t>Án phí HSST 200.000 
Án phí DSST - GN 575.000</t>
  </si>
  <si>
    <t>Án phí HSST 200.000 
Án phí DSST 500.000</t>
  </si>
  <si>
    <t>Án phí HSST 200.000 
Án phí DSST 200.000</t>
  </si>
  <si>
    <t>CDNC 13,000,000</t>
  </si>
  <si>
    <t>Án phí DSST-CGN: 13,200,000</t>
  </si>
  <si>
    <t>Án Phí HSST 200,000
Án phí DSST-CGN: 8,000,000</t>
  </si>
  <si>
    <t>Án Phí HSST 200,000
Án phí DSST-CGN: 1,622,000</t>
  </si>
  <si>
    <t>Thanh toán tiền cho công dân số tiền: 370.000.000</t>
  </si>
  <si>
    <t>CDNC: 9,000,000</t>
  </si>
  <si>
    <t>Liên đới bồi thường 
số tiền 141,000,000</t>
  </si>
  <si>
    <t>Thanh toán nợ cho Ngân hàng số tiền: 344,442,010</t>
  </si>
  <si>
    <t>Án phí DSST có GN số tiền: 17,222,000</t>
  </si>
  <si>
    <t>Án phí HSST: 200,000 Án phí DSST: 3,750,000</t>
  </si>
  <si>
    <t>Trả nợ : 160,000,000</t>
  </si>
  <si>
    <t>Trả nợ lần 2, lần 3 : 7,000,000</t>
  </si>
  <si>
    <t>CDNC 8,400,000</t>
  </si>
  <si>
    <t>Án phí DSST có GN số tiền: 13,229,000</t>
  </si>
  <si>
    <t>Thanh toán khoản nợ 264,596,186</t>
  </si>
  <si>
    <t>BHCD 669,329,000</t>
  </si>
  <si>
    <t>CDNC 26,000,000</t>
  </si>
  <si>
    <t>Truy thu nộp NSNN 8,000,000</t>
  </si>
  <si>
    <t>thanh toán toàn bộ tiền
 vay số tiền cả gốc và lãi là: 196.283.492</t>
  </si>
  <si>
    <t xml:space="preserve">bồi hoàn công dân 88.000.000 </t>
  </si>
  <si>
    <t>Trả tiền công dân 300.000.000</t>
  </si>
  <si>
    <t xml:space="preserve">Án phí DSST có giá ngạch số tiền 2.143.000 </t>
  </si>
  <si>
    <t xml:space="preserve">Án phí DSST có giá ngạch số tiền 2.700.000 </t>
  </si>
  <si>
    <t>Truy thu nộp NSNN 18,000,000</t>
  </si>
  <si>
    <t>Phải thi hành khoản phạt tiền: 10.000.000
SQNN: 1.350.000</t>
  </si>
  <si>
    <r>
      <t xml:space="preserve">Phải thi hành khoản AP DSST GN: 9.000.000
</t>
    </r>
  </si>
  <si>
    <t>Trả nợ công dân 31.000.000</t>
  </si>
  <si>
    <t>Trả nợ công dân 35.000.000</t>
  </si>
  <si>
    <t>Thanh toán cho công dân: 80.073.000</t>
  </si>
  <si>
    <t>Bồi thường bù đắp tổn thất tinh thần 24.800.000</t>
  </si>
  <si>
    <t>Trả lại số tiền
 222,524,000</t>
  </si>
  <si>
    <t>Trả nợ lần 3 số tiền: 35.000.000đ và lãi suất</t>
  </si>
  <si>
    <t>AP HSST số 200.000đ; Phạt tiền: 10.000.000đ</t>
  </si>
  <si>
    <t>Phạt tiền: 14.000.000đ</t>
  </si>
  <si>
    <t>Phạt tiền: 10.000.000đ</t>
  </si>
  <si>
    <t>AP HSST số 200.000đ; Phạt tiền: 15.000.000đ</t>
  </si>
  <si>
    <t>Trả gốc và lãi: 329.851.595đ</t>
  </si>
  <si>
    <t>52 việc</t>
  </si>
  <si>
    <t>Triệu Vàn Phiếu</t>
  </si>
  <si>
    <t>Nậm Nghí - Thông Nguyên          Hoàng Su Phì - Hà Giang</t>
  </si>
  <si>
    <t>50/2013/HSST 04/9/2013 TAND tỉnh Hà Giang</t>
  </si>
  <si>
    <t>05/QĐ-CCTHA 18/10/2013</t>
  </si>
  <si>
    <t>Đinh Thị Giao Anh</t>
  </si>
  <si>
    <t>Tổ 1 - Vinh Quang                       Hoàng Su Phì - Hà Giang</t>
  </si>
  <si>
    <t>40/2015/HSST 30/7/2015 TAND      tỉnh Hà Giang</t>
  </si>
  <si>
    <t>116/QĐ-CCTHA 15/9/2015</t>
  </si>
  <si>
    <t>05/QĐ-CCTHA 13/10/2015</t>
  </si>
  <si>
    <t>37/QĐ-CCTHA 24/02/2016</t>
  </si>
  <si>
    <t>Hoàng Minh Tiến</t>
  </si>
  <si>
    <t>Tổ 6, thị trấn Vinh Quang         Hoàng Su Phì - Hà Giang</t>
  </si>
  <si>
    <t>QĐ:12/2015/QĐST-HNGĐ 09/6/2015 TAND H Hoàng Su Phì</t>
  </si>
  <si>
    <t>19/QĐ-CCTHA 11/01/2016</t>
  </si>
  <si>
    <t>Triệu Tà Sơn</t>
  </si>
  <si>
    <t>Tân Hạ- Thông Nguyên- Hoàng Su Phì, Hà Giang</t>
  </si>
  <si>
    <t>134/2018/QĐST-HNGĐ 01/8/2018 TAND Bắc Quang, Hà Giang</t>
  </si>
  <si>
    <t>117/QĐ-CCTHADS 05/4/2019</t>
  </si>
  <si>
    <t>Vương Văn Giang</t>
  </si>
  <si>
    <t>Bản Luốc-Bản Luốc-Hoàng Su Phì-Hà Giang</t>
  </si>
  <si>
    <t>01/2020/HSST 21/01/2020  TAND huyện Hoàng Su Phì tỉnh Hà Giang</t>
  </si>
  <si>
    <t>101/QĐ-CCTHADS 05/3/2020</t>
  </si>
  <si>
    <t>Hoàng Văn Út</t>
  </si>
  <si>
    <t>Thôn 6-Nậm Dịch-Hoàng Su Phì-Hà Giang</t>
  </si>
  <si>
    <t>QĐ 32/2017/QĐST-HNGĐ  TAND huyện Hoàng Su Phì, tỉnh Hà Giang</t>
  </si>
  <si>
    <t>04/QĐ-CCTHADS 15/10/2019</t>
  </si>
  <si>
    <t>Đặng Quý Thiên</t>
  </si>
  <si>
    <t>Thôn Tấn Xà Phìn, xã Nậm Ty, huyện Hoàng Su Phì, tỉnh Hà Giang</t>
  </si>
  <si>
    <t>QĐ 03/2017/QĐST-DSTC ngày 08/9/2017của TAND huyện Hoàng Su Phì, tỉnh Hà Giang</t>
  </si>
  <si>
    <t>111/QĐ-CCTHADS 19/3/2019</t>
  </si>
  <si>
    <t xml:space="preserve">Lù Văn Thành </t>
  </si>
  <si>
    <t>Thôn Cán Chỉ Dền, xã Tụ Nhân, huyện Hoàng Su Phì, tỉnh Hà Giang.</t>
  </si>
  <si>
    <t>BA 01/2020/HSST ngày 21/01/2020 TAND huyện Hoàng Su Phì, tỉnh Hà Giang</t>
  </si>
  <si>
    <t>99/QĐ-CCTHADS 05/3/2020</t>
  </si>
  <si>
    <t xml:space="preserve">Thôn 1 Lê Hồng Phong, xã Nam Sơn, huyện Hoàng Su Phì, tỉnh Hà Giang.                      </t>
  </si>
  <si>
    <t>BA 12/2019/HSST ngày 06/11/2019 TAND huyện Hoàng Su Phì, tỉnh Hà Giang</t>
  </si>
  <si>
    <t>66/QĐ-CCTHADS 20/12/2019</t>
  </si>
  <si>
    <t>Hoàng Thị Hằng</t>
  </si>
  <si>
    <t xml:space="preserve">Phòng khám đa khoa khu vực xã Nâm Dịch, huyện Hoàng Su Phì, tỉnh Hà Giang.  </t>
  </si>
  <si>
    <t>QĐ 06/2021/QĐST-DS ngày 15/6/2021của TAND huyện Hoàng Su Phì, tỉnh Hà Giang</t>
  </si>
  <si>
    <t>126/QĐ-CCTHADS 08/7/2021</t>
  </si>
  <si>
    <t>QĐ 05/2021/QĐST-DS ngày 15/6/2021của TAND huyện Hoàng Su Phì, tỉnh Hà Giang</t>
  </si>
  <si>
    <t>127/QĐ-CCTHADS 08/7/2021</t>
  </si>
  <si>
    <t>Hoàng Duy Thành</t>
  </si>
  <si>
    <t>Thôn Tân Tiến 2, xã Tân Tiến, huyện Hoàng Su Phì, tỉnh Hà Giang.</t>
  </si>
  <si>
    <t>BA 72/2021/HS-ST ngày 15/12/2021 TAND  tỉnh Hà Giang</t>
  </si>
  <si>
    <t>44/QĐ-CCTHADS 24/02/2022</t>
  </si>
  <si>
    <t>Lý Văn Phơn</t>
  </si>
  <si>
    <t>Thôn Cao Sơn 1, xã Bản Luốc, huyện Hoàng Su Phì, tỉnh Hà Giang.</t>
  </si>
  <si>
    <t>BA 19/2022/HS-ST ngày 25/4/2022 TAND H Hải Hà, tỉnh Quảng Ninh</t>
  </si>
  <si>
    <t>98/QĐ-CCTHADS 04/8/2022</t>
  </si>
  <si>
    <t>Trương Huy Tiến</t>
  </si>
  <si>
    <t>Tổ 4, thị trấn Vinh Quang         Hoàng Su Phì - Hà Giang</t>
  </si>
  <si>
    <t>BA 70/2022/HS-ST ngày 19/9/2022 TAND H Dầu Tiếng, tỉnh Bình Dương</t>
  </si>
  <si>
    <t>37/QĐ-CCTHADS 21/12/2022</t>
  </si>
  <si>
    <t>Vương Thị vượng</t>
  </si>
  <si>
    <t>Thôn tả Chải, xã Bản Máy         Hoàng Su Phì - Hà Giang</t>
  </si>
  <si>
    <t>QĐ 27/2022/QĐST-HNGĐ ngày 09/5/2022 của TAND huyện Hoàng Su Phì, tỉnh Hà Giang</t>
  </si>
  <si>
    <t>36/QĐ-CCTHADS 21/12/2022</t>
  </si>
  <si>
    <t>Hoàng Văn Thừa</t>
  </si>
  <si>
    <t>Thôn Ông Hạ, xã Thông Nguyên, huyện Hoàng Su Phì - Hà Giang</t>
  </si>
  <si>
    <t>QĐ 110/2022/QĐCNHGT-DS ngày18/7/2022 của TAND huyện Bắc Quang, tỉnh Hà Giang</t>
  </si>
  <si>
    <t>56/QĐ-CCTHADS 22/3/2023</t>
  </si>
  <si>
    <t>04/QĐ-CCTHA 03/7/2015</t>
  </si>
  <si>
    <t>07/QĐ-CCTHA 28/9/2015</t>
  </si>
  <si>
    <t>01/QĐ-CCTHA 30/10/2015</t>
  </si>
  <si>
    <t>02/QĐ-CCTHA 30/3/2016</t>
  </si>
  <si>
    <t>05/QĐ-CCTHADS 22/9/2016</t>
  </si>
  <si>
    <t>01/QĐ-CCTHADS 14/5/2019</t>
  </si>
  <si>
    <t>01/QĐ-CCTHADS 16/4/2020</t>
  </si>
  <si>
    <t>03/QĐ-CCTHADS 16/9/2020</t>
  </si>
  <si>
    <t>03/QĐ-CCTHADS 22/9/2021</t>
  </si>
  <si>
    <t>04/QĐ-CCTHADS 28/9/2021</t>
  </si>
  <si>
    <t>05/QĐ-CCTHADS 28/9/2021</t>
  </si>
  <si>
    <t>01/QĐ-CCTHADS 03/12/2021</t>
  </si>
  <si>
    <t>02/QĐ-CCTHADS 03/12/2021</t>
  </si>
  <si>
    <t>05/QĐ-CCTHADS 23/6/2022</t>
  </si>
  <si>
    <t>07/QĐ-CCTHADS 21/9/2022</t>
  </si>
  <si>
    <t>01/QĐ-CCTHADS 09/02/2023</t>
  </si>
  <si>
    <t>03/QĐ-CCTHADS 06/3/2022</t>
  </si>
  <si>
    <t>04/QĐ-CCTHADS 12/9/2022</t>
  </si>
  <si>
    <t>AP: 200                                                               AP DSGN: 8.020</t>
  </si>
  <si>
    <t>AP DSGN: 39.702</t>
  </si>
  <si>
    <t>26/02/2018</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</si>
  <si>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</si>
  <si>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</si>
  <si>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</si>
  <si>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r>
      <t xml:space="preserve">CDNC 1.500.000đ/tháng cho bà Phàn Mùi Sai (tổng số tiền phải thu </t>
    </r>
    <r>
      <rPr>
        <b/>
        <sz val="10"/>
        <rFont val="Cambria"/>
        <family val="1"/>
      </rPr>
      <t>21.000.000đ</t>
    </r>
    <r>
      <rPr>
        <sz val="10"/>
        <rFont val="Cambria"/>
        <family val="1"/>
      </rPr>
      <t>)</t>
    </r>
  </si>
  <si>
    <t xml:space="preserve"> </t>
  </si>
  <si>
    <r>
      <t xml:space="preserve">Tiền phạt: </t>
    </r>
    <r>
      <rPr>
        <b/>
        <sz val="10"/>
        <rFont val="Cambria"/>
        <family val="1"/>
      </rPr>
      <t>9.000</t>
    </r>
  </si>
  <si>
    <r>
      <t xml:space="preserve">CDNC 2.000.000đ/tháng cho bà Phàn Mùi Sai (tổng số tiền phải thu </t>
    </r>
    <r>
      <rPr>
        <b/>
        <sz val="10"/>
        <rFont val="Cambria"/>
        <family val="1"/>
      </rPr>
      <t>19.000.000đ</t>
    </r>
    <r>
      <rPr>
        <sz val="10"/>
        <rFont val="Cambria"/>
        <family val="1"/>
      </rPr>
      <t>)</t>
    </r>
  </si>
  <si>
    <t>19/4/2021</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</si>
  <si>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</si>
  <si>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r>
      <t xml:space="preserve">Tiền phạt: </t>
    </r>
    <r>
      <rPr>
        <b/>
        <sz val="10"/>
        <rFont val="Cambria"/>
        <family val="1"/>
      </rPr>
      <t>18.000.000đ</t>
    </r>
    <r>
      <rPr>
        <sz val="10"/>
        <rFont val="Cambria"/>
        <family val="1"/>
      </rPr>
      <t xml:space="preserve"> (Hai mươi ba triệu đồng).</t>
    </r>
  </si>
  <si>
    <t>28/9/2021</t>
  </si>
  <si>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</si>
  <si>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r>
      <t xml:space="preserve">Án phí dân sự sơ thẩmcó giá ngạch: </t>
    </r>
    <r>
      <rPr>
        <b/>
        <sz val="10"/>
        <rFont val="Cambria"/>
        <family val="1"/>
      </rPr>
      <t>2.000.000đ</t>
    </r>
    <r>
      <rPr>
        <sz val="10"/>
        <rFont val="Cambria"/>
        <family val="1"/>
      </rPr>
      <t xml:space="preserve"> (Hai triệu đồng)</t>
    </r>
  </si>
  <si>
    <t>30/11/2021</t>
  </si>
  <si>
    <r>
      <t xml:space="preserve">Án phí dân sự sơ thẩmcó giá ngạch : </t>
    </r>
    <r>
      <rPr>
        <b/>
        <sz val="10"/>
        <rFont val="Cambria"/>
        <family val="1"/>
      </rPr>
      <t>3.000.000đ</t>
    </r>
    <r>
      <rPr>
        <sz val="10"/>
        <rFont val="Cambria"/>
        <family val="1"/>
      </rPr>
      <t xml:space="preserve"> (Ba triệu đồng)</t>
    </r>
  </si>
  <si>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</si>
  <si>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r>
      <t xml:space="preserve">Án phí hình sự sơ thẩm và án phí dân sự trong hình sự : </t>
    </r>
    <r>
      <rPr>
        <b/>
        <sz val="10"/>
        <rFont val="Cambria"/>
        <family val="1"/>
      </rPr>
      <t>739,000đ</t>
    </r>
    <r>
      <rPr>
        <sz val="10"/>
        <rFont val="Cambria"/>
        <family val="1"/>
      </rPr>
      <t xml:space="preserve"> (Bảy trăm ba mươi chín nghìn đồng)</t>
    </r>
  </si>
  <si>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</si>
  <si>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r>
      <t xml:space="preserve">Tiền cấp dưỡng nuôi con : </t>
    </r>
    <r>
      <rPr>
        <b/>
        <sz val="10"/>
        <rFont val="Cambria"/>
        <family val="1"/>
      </rPr>
      <t>6.900,000đ</t>
    </r>
    <r>
      <rPr>
        <sz val="10"/>
        <rFont val="Cambria"/>
        <family val="1"/>
      </rPr>
      <t xml:space="preserve"> (Sáu triệu chín trăm nghìn đồng)</t>
    </r>
  </si>
  <si>
    <r>
      <t xml:space="preserve">Thanh toán số tiền: </t>
    </r>
    <r>
      <rPr>
        <b/>
        <sz val="10"/>
        <rFont val="Cambria"/>
        <family val="1"/>
      </rPr>
      <t>23,476,000đ</t>
    </r>
    <r>
      <rPr>
        <sz val="10"/>
        <rFont val="Cambria"/>
        <family val="1"/>
      </rPr>
      <t xml:space="preserve"> (Hai mươi ba triệu bốn trăm bẩy mươi sáu nghìn đồng)</t>
    </r>
  </si>
  <si>
    <t>18 việc</t>
  </si>
  <si>
    <t xml:space="preserve"> Thèn Văn Tin</t>
  </si>
  <si>
    <t xml:space="preserve">Thôn Lủng Tráng, xã Tả Nhìu, huyện Xín Mần, tỉnh Hà Giang. </t>
  </si>
  <si>
    <t>BA Số: 02/2004/HSST ngày 30/11/2004 của TAND huyện Xín Mần, tỉnh Hà Giang</t>
  </si>
  <si>
    <t>Số:14/QĐ-CCTHA ngày 31/12/2004 của Chi cục THADS huyện Xín Mần</t>
  </si>
  <si>
    <t>Công ty TNHH Mai Phương</t>
  </si>
  <si>
    <t>Tổ 3, Phường Ngọc Hà, thành Phố Hà Giang, tỉnh hà Giang</t>
  </si>
  <si>
    <t>BA Số: 01/2017/QĐST-KDTM ngày 12/1/2017 của TAND thành Phố Hà Giang, tỉnh Hà Giang</t>
  </si>
  <si>
    <t xml:space="preserve"> QĐ số: 05/QĐ-CCTHADS ngày 09/10/2017 của Chi cục THADS huyện Xín Mần</t>
  </si>
  <si>
    <t xml:space="preserve">Hoàng Văn Hậu </t>
  </si>
  <si>
    <t xml:space="preserve">Thôn Bản Bó, xã Nà Trì, huyện Xín Mần, tỉnh Hà Giang </t>
  </si>
  <si>
    <t xml:space="preserve">BA Số: 04/2017/HSST ngày 23/04/2017 của TAND huyện Xín Mần </t>
  </si>
  <si>
    <t xml:space="preserve">Số: 39/QĐ-CCTHADS ngày 24/5/2017 của Chi cục THADS huyện Xín Mần </t>
  </si>
  <si>
    <t>Hoàng Văn Binh</t>
  </si>
  <si>
    <t xml:space="preserve">BA số: 03/2017/HSST ngày 23.4.2017 của TAND huyện Xín Mần </t>
  </si>
  <si>
    <t>Số:38/QĐ-CCTHADS ngày 24/5/2017 của Chi cục THADS huyện Xín Mần</t>
  </si>
  <si>
    <t>Sùng A Giáo</t>
  </si>
  <si>
    <t>Thôn Nậm Phang, xã Khuôn Lùng, huyện Xín Mần, tỉnh Hà Giang</t>
  </si>
  <si>
    <t xml:space="preserve">BA số 36/2018/HS-ST ngày 29/8/2018 của TAND tỉnh Lào Cai </t>
  </si>
  <si>
    <t>Số 26/QĐ - CCTHADS ngày 21/11/2018 của Chi cục THADS huyện Xín Mần</t>
  </si>
  <si>
    <t>Vàng Seo Gia</t>
  </si>
  <si>
    <t>Thôn La Chí Chải, xã Nàn Ma, huyện Xín Mần, tỉnh Hà Giang</t>
  </si>
  <si>
    <t>Số 78/QĐ-CCTHADS ngày 07/6/2019 của Chi cục THADS huyện Xín Mần</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</si>
  <si>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</si>
  <si>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</si>
  <si>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</si>
  <si>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</si>
  <si>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t>Sùng Thị Cá</t>
  </si>
  <si>
    <t>Thôn Xín Mần, xã Xín Mần, huyện Xín Mần, tỉnh Hà Giang</t>
  </si>
  <si>
    <t>BA số 01/2019/HS-ST ngày 24/01/2019 của TAND huyện Xín Mần</t>
  </si>
  <si>
    <t>Số 67/QĐ-CCTHADS ngày 08/5/2019 của Chi cục THADS huyện Xín Mần</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</si>
  <si>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</si>
  <si>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</si>
  <si>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</si>
  <si>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</si>
  <si>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BA số: 88/2019/HS-PT ngày 04/4/2019 của TAND Cấp Cao tại Đà Nẵng
BA số: 60/2018/HS-ST ngày 28/12/2018 của TAND tỉnh Đắk Lắk</t>
  </si>
  <si>
    <t>Số: 20/QĐ-CCTHADS ngày 09/12/2020 của Chi cục THADS huyện Xín Mần</t>
  </si>
  <si>
    <t>Chẩn Seo Phủ (tên gọi khác Chẩn Seo Phụ)</t>
  </si>
  <si>
    <t>BA Số: 07/2019/HS-ST ngày 12/4/2019 của TAND tỉnh Yên Bái</t>
  </si>
  <si>
    <t>Số: 21/QĐ-CCTHADS ngày 15/12/2020 của Chi cục THADS huyện Xín Mần</t>
  </si>
  <si>
    <t>Nông Thanh Hằng</t>
  </si>
  <si>
    <t>Tổ 4, thị trấn Cốc Pài, huyện Xín Mần, tỉnh Hà Giang</t>
  </si>
  <si>
    <t>BA Số: 09/2019/HS-ST ngày 18/3/2019 của TAND tỉnh Hà Giang</t>
  </si>
  <si>
    <t>Số: 74/QĐ-CCTHADS ngày 03/6/2019 của Chi cục THADS huyện Xín Mần</t>
  </si>
  <si>
    <t xml:space="preserve"> Hoàng Việt Hùng</t>
  </si>
  <si>
    <t xml:space="preserve"> Tổ 4, thị trấn Cốc Pài, huyện Xín Mần, tỉnh Hà Giang</t>
  </si>
  <si>
    <t>Số: 72/QĐ-CCTHADS ngày 21/5/2019 của Chi cục THADS huyện Xín Mần</t>
  </si>
  <si>
    <t>Vương Thị Hương</t>
  </si>
  <si>
    <t>Tổ 2, thị trấn Cốc Pài, huyện Xín Mần, tỉnh Hà Giang</t>
  </si>
  <si>
    <t>BA số: 17/2018/HSST ngày 27/3/2018 của TAND tỉnh Hà Giang</t>
  </si>
  <si>
    <t>Số: 96/QĐ-CCTHADS ngày 17/8/2018 của Chi cục THADS huyện Xín Mần</t>
  </si>
  <si>
    <t xml:space="preserve">Số:11/QĐ-CCTHADS ngày 15/10/2018 của CCTHADS huyện Xín Mần </t>
  </si>
  <si>
    <t>Số: 05/QĐ-CCTHADS ngày 02/11/2020 của Chi cục THADS huyện Xín Mần</t>
  </si>
  <si>
    <t>Ly Văn Khởi</t>
  </si>
  <si>
    <t>Thôn Đoàn Kết, xã Chế Là, huyện Xín Mần, tỉnh Hà Giang</t>
  </si>
  <si>
    <t>BA số: 01/2021/HS-ST ngày 14/01/2021 của TAND huyện Xín Mần</t>
  </si>
  <si>
    <t>Số: 55/QĐ-CCTHADS ngày 10/05/2021 của Chi cục THADS huyện Xín Mần</t>
  </si>
  <si>
    <t>Nông Văn Vinh</t>
  </si>
  <si>
    <t>Thôn Nậm Cương, xã Quảng Nguyên, huyện Xín Mần, THG</t>
  </si>
  <si>
    <t>Quyết định số: 16/2022/QĐCNTTLH ngày 19/5/2022 của TAND huyện Xín Mần</t>
  </si>
  <si>
    <t>Số: 48/QĐ-CCTHADS ngày 01/6/2022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</si>
  <si>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</si>
  <si>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</si>
  <si>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</si>
  <si>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</si>
  <si>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Vàng Thị Phương Anh</t>
  </si>
  <si>
    <t>Thôn Đông Chứ, xã Trung Thịnh, huyện Xín Mần, tỉnh Hà Giang</t>
  </si>
  <si>
    <t xml:space="preserve">
BA số 31/2022/HS-ST ngày 13/7/2022 của TAND tỉnh Hà Giang</t>
  </si>
  <si>
    <t>Số: 62/QĐ-CCTHADS ngày 12/9/2022</t>
  </si>
  <si>
    <t>Nguyễn Thành Chung</t>
  </si>
  <si>
    <t>QĐ số 01/2022/QĐST-DS ngày 01/11/2022 của TAND huyện Xín Mần</t>
  </si>
  <si>
    <t>Số: 17/QĐ-CCTHADS ngày 13/12/2022</t>
  </si>
  <si>
    <t>Lý Văn Thương</t>
  </si>
  <si>
    <t>QĐ số 03/2022/QĐST-DS ngày 25/11/2022 của TAND huyện Xín Mần</t>
  </si>
  <si>
    <t>Số: 15/QĐ-CCTHADS ngày 01/12/2022</t>
  </si>
  <si>
    <t>Số: 27/QĐ-CCTHADS ngày 13/02/2023</t>
  </si>
  <si>
    <t>Ngô Thị Hương (tên gọi khác Ngô Thị Quỳnh)</t>
  </si>
  <si>
    <t>Tổ 1, thị trấn Cốc Pài, huyện Xín Mần, tỉnh Hà Giang</t>
  </si>
  <si>
    <t>BA số 01/2023/HS-ST ngày 12/01/2023 của TAND huyện Xín Mần
BA số 05/2023/HS-PT ngày 31/3/2023 của TAND tỉnh Hà Giang</t>
  </si>
  <si>
    <t>Số: 31/QĐ-CCTHADS ngày 12/4/2023</t>
  </si>
  <si>
    <t>Phan Thị Ninh</t>
  </si>
  <si>
    <t>Thôn Cốc Pài, thị trấn Cốc Pài, huyện Xín Mần, tỉnh Hà Giang</t>
  </si>
  <si>
    <t>QĐ số 04/2022/QĐST-DS ngày 08/12/2022 của TAND huyện Xín Mần</t>
  </si>
  <si>
    <t>Số: 39/QĐ-CCTHADS ngày 26/4/2023</t>
  </si>
  <si>
    <t>26 việc</t>
  </si>
  <si>
    <t>Số: 01/QĐ-CCTHA ngày 10/11/2017</t>
  </si>
  <si>
    <t xml:space="preserve">Số: 02/QĐ-CCTHADS ngày 22/8/2018 </t>
  </si>
  <si>
    <t xml:space="preserve">Số: 03/QĐ-CCTHADS ngày 18/9/2018 </t>
  </si>
  <si>
    <t>Số 02/QĐ - CCTHADS ngày 16/4/2019</t>
  </si>
  <si>
    <t>Số 03/QĐ-CCTHADS ngày 22/7/2019</t>
  </si>
  <si>
    <t>Số: 06/QĐ-CCTHADS ngày 23/8/2019</t>
  </si>
  <si>
    <t>Số: 08/QĐ-CCTHADS ngày 24/9/2019</t>
  </si>
  <si>
    <t>Số 03/QĐ-CCTHADS ngày 28/8/2020</t>
  </si>
  <si>
    <t>Số: 03/QĐ-CCTHADS ngày 25/01/2021</t>
  </si>
  <si>
    <t>Số: 04/QĐ-CCTHADS ngày 25/01/2021</t>
  </si>
  <si>
    <t>Số: 05/QĐ-CCTHADS ngày 02/08/2021</t>
  </si>
  <si>
    <t>Số: 06/QĐ-CCTHADS ngày 02/08/2021</t>
  </si>
  <si>
    <t>Số: 07/QĐ-CCTHADS ngày 05/08/2021</t>
  </si>
  <si>
    <t>Số: 08/QĐ-CCTHADS ngày 05/08/2021</t>
  </si>
  <si>
    <t>Số: 09/QĐ-CCTHADS ngày 05/08/2021</t>
  </si>
  <si>
    <t>Số: 01/QĐ-CCTHADS ngày 19/01/2022</t>
  </si>
  <si>
    <t>Số: 02/QĐ-CCTHADS ngày 22/8/2022</t>
  </si>
  <si>
    <t>Số: 04/QĐ-CCTHADS ngày 08/9/2022</t>
  </si>
  <si>
    <t>Số: 01/QĐ-CCTHADS ngày 05/12/2022</t>
  </si>
  <si>
    <t>Số: 02/QĐ-CCTHADS ngày 08/5/2023</t>
  </si>
  <si>
    <t>Số: 04/QĐ-CCTHADS ngày 02/6/2023</t>
  </si>
  <si>
    <t>Số: 05/QĐ-CCTHADS ngày 02/6/2023</t>
  </si>
  <si>
    <t>Số: 06/QĐ-CCTHADS ngày 15/6/2023</t>
  </si>
  <si>
    <t>Số: 07/QĐ-CCTHADS ngày 12/7/2023</t>
  </si>
  <si>
    <t xml:space="preserve">Phạt SQNN số tiền: 
78.917.000đ </t>
  </si>
  <si>
    <t xml:space="preserve"> 28/03/2019</t>
  </si>
  <si>
    <t>Thanh toán nợ: 1.167.599.000</t>
  </si>
  <si>
    <t xml:space="preserve"> x</t>
  </si>
  <si>
    <t>14/03/2019</t>
  </si>
  <si>
    <t>Tiền bồi thường thiệt hại cho nhà nước: 121.022.000</t>
  </si>
  <si>
    <t xml:space="preserve"> 04/02/2020</t>
  </si>
  <si>
    <t>Tiền bồi thường thiệt hại cho nhà nước: 216.331.000</t>
  </si>
  <si>
    <t>Tiền án phí dân sự sơ thẩm 272.000đ
Tiền truy thu sung quỹ nhà nước 10.000.000đ</t>
  </si>
  <si>
    <t>28/2/2021</t>
  </si>
  <si>
    <t>Tiền án phí hình sự sơ thẩm 200.000đ
Tiền án phí dân sự sơ thẩm 2.033.750đ
Tiền truy thu sung quỹ nhà nước 22.000.000đ</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</si>
  <si>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</si>
  <si>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Tiền bồi thường chi phí bồi dưỡng, phục hồi sức khỏe và chức năng bị mất, bị giảm sút về sức khỏe do thương tích và tiền công lao động bị mất số tiền là 45.000.000đ</t>
  </si>
  <si>
    <t>23/12/2022</t>
  </si>
  <si>
    <t>Liên đới trả cho Ngân hàng TMCP Bưu điện Liên Việt - Chi nhánh Hà Giang số tiền 195.745.223đ. Trong đó phần của Lê Mạnh Hà phải trả 110.745.223đ; phần Hoàng Ngọc Trang phải trả 85.000.000đ</t>
  </si>
  <si>
    <t>26/10/2022</t>
  </si>
  <si>
    <t>Tiền bồi thường cho Dương Thị Máy, địa chỉ: Thôn Cư Rang, xã Cư Pui, huyện Krông Bông, tỉnh Đắk Lắk 3.475.000đ và lãi suất chậm thi hành án theo khoản 2 Điều 357, Bộ luật Dân sự 2015</t>
  </si>
  <si>
    <t>12/09/2023</t>
  </si>
  <si>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</si>
  <si>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25/8/2023</t>
  </si>
  <si>
    <t>Trả lại cho Sùng Văn Hiệp, nơi cư trú: Thôn Nắm Pé, xã Tả Nhìu, huyện Xín Mần số tiền 110.000.000đ</t>
  </si>
  <si>
    <t>07/9/2023</t>
  </si>
  <si>
    <t xml:space="preserve"> Tiền án phí dân sự sơ thẩm có giá ngạch 19.530.000đ</t>
  </si>
  <si>
    <t>07/09/2023</t>
  </si>
  <si>
    <t>Tiền án dân sự có giá ngạch 39.000.000đ</t>
  </si>
  <si>
    <t>Tiền bồi thường thiệt hại 55.000.000đ</t>
  </si>
  <si>
    <t>Tiền bồi thường thiệt hại cho Lù Vần Dỉ, trú tại: Thôn Nắm Tìn, xã Nàng Đôn, huyện Hoàng Su Phì, tỉnh Hà Giang số tiền 40.000.000đ</t>
  </si>
  <si>
    <t>Tiền bồi thường cho bị hại số tiền còn lại theo thỏa thuận là 15.000.000đ và lãi suất quá hạn</t>
  </si>
  <si>
    <t>20/12/2022</t>
  </si>
  <si>
    <t>Tiền CDNC chung 500.000/tháng. Thời điểm cấp dưỡng từ ngày 01/6/2022 đến hết tháng 09/2022 (Tổng số tiền phải thi hành là 2.000.000 đồng)</t>
  </si>
  <si>
    <t>18/8/2022</t>
  </si>
  <si>
    <t>Hình phạt tiền 15.000.000 đồng</t>
  </si>
  <si>
    <t>18/8/2023</t>
  </si>
  <si>
    <t>Trả nợ số tiền 324.000.000đ và lãi suất chậm THA Điều 357, Điều 468 Bộ luật Dân sự 2015</t>
  </si>
  <si>
    <t>04/5/2023</t>
  </si>
  <si>
    <t>Tiền án phí dân sự sơ thẩm có giá ngạch 1.750.000đ</t>
  </si>
  <si>
    <t>01/6/2023</t>
  </si>
  <si>
    <t>Trả nợ số tiền là 30.000.000đ và lãi suất theo quy định điều 357, điều 468 của Bộ luật Dân sự năm 2015</t>
  </si>
  <si>
    <t>Truy thu sung vào ngân sách nhà nước 2.191.000.000đ</t>
  </si>
  <si>
    <t>13/6/2023</t>
  </si>
  <si>
    <t>Trả nợ số tiền 3.000.000đ và lãi suất chậm thi hành án theo Điều 357, Điều 468 Bộ Luật Dâ sự</t>
  </si>
  <si>
    <t>10/7/2023</t>
  </si>
  <si>
    <t>Nguyễn Văn Định</t>
  </si>
  <si>
    <t>Khu phố Bắc Mê huyện Bắc Mê tỉnh Hà Giang</t>
  </si>
  <si>
    <t>BA: 1129/HSPT ngày 28/6/1999 của TAND Tối cao</t>
  </si>
  <si>
    <t>54/THA ngày 01/11/1999</t>
  </si>
  <si>
    <t>Bồn Văn Thành</t>
  </si>
  <si>
    <t>Thôn Yên Cư xã Yên Phú huyện Bắc Mê tỉnh Hà Giang</t>
  </si>
  <si>
    <t>BA: 05/2010/HSST ngày 23/11/2010 của TAND huyện Bắc Mê tỉnh Hà Giang</t>
  </si>
  <si>
    <t>17/QĐ-THA ngày 10/01/2011</t>
  </si>
  <si>
    <t>Bòng Văn Kang</t>
  </si>
  <si>
    <t>Thôn Khuổi Hon xã Đường Hồng huyện Bắc Mê tỉnh Hà Giang</t>
  </si>
  <si>
    <t>BA: 01/2012/HSST ngày 04/01/2012 của TAND quận Cầu Giấy thành phố Hà Nội</t>
  </si>
  <si>
    <t>42/QĐ-CCTHA ngày 01/6/2012</t>
  </si>
  <si>
    <t>La Việt Vịnh</t>
  </si>
  <si>
    <t>Thôn Bản Vàn xã Minh Sơn huyện Bắc Mê tỉnh Hà Giang</t>
  </si>
  <si>
    <t>BA: 04/2013/HSST ngày 04/6/2013 của TAND huyện Yên Minh tỉnh Hà Giang</t>
  </si>
  <si>
    <t>44/QĐ-CCTHA ngày 18/7/2013</t>
  </si>
  <si>
    <t>Tráng Văn Đài</t>
  </si>
  <si>
    <t>Thôn Bản Trà xã Yên Cường huyện Bắc Mê tỉnh Hà Giang</t>
  </si>
  <si>
    <t>BA: 28/2015/HSST ngày 29/9/2015 của TAND huyện Bắc Mê tỉnh Hà Giang</t>
  </si>
  <si>
    <t>40/QĐ-CCTHA ngày 07/01/2016</t>
  </si>
  <si>
    <t>Công ty CPTNMT Sơn Tùng</t>
  </si>
  <si>
    <t>Thôn Nà Phia thị trấn Yên Phú huyện Bắc Mê tỉnh Hà Giang</t>
  </si>
  <si>
    <t>QĐ: 01/2013/QĐST-DS ngày 25/6/2013 của TAND huyện Bắc Mê tỉnh Hà Giang</t>
  </si>
  <si>
    <t>42/QĐ-CCTHA ngày 12/5/2014</t>
  </si>
  <si>
    <t>Cháng A Tuấn cùng đồng phạm</t>
  </si>
  <si>
    <t>Thôn Khuổi Trang xã Thượng Tân huyện Bắc Mê tỉnh Hà Giang</t>
  </si>
  <si>
    <t>BA: 01/2013/HSST ngày 01/02/2013 của TAND huyện Bắc Mê tỉnh Hà Giang</t>
  </si>
  <si>
    <t>16/QĐ-CCTHA ngày 20/10/2015</t>
  </si>
  <si>
    <t>Đặng Văn Pản</t>
  </si>
  <si>
    <t>Thôn Giáp Cư thị trấn Yên Phú huyện Bắc Mê tỉnh Hà Giang</t>
  </si>
  <si>
    <t>BA: 19/2016/HSST ngày 14/12/2016 của TAND huyện Bắc Mê tỉnh Hà Giang</t>
  </si>
  <si>
    <t>70/QĐ-CCTHA ngày 10/5/2017</t>
  </si>
  <si>
    <t>Sằm Văn Chính</t>
  </si>
  <si>
    <t>Thôn Nà Xá xã Yên Định huyện Bắc Mê tỉnh Hà Giang</t>
  </si>
  <si>
    <t>BA: 09/2016/HSST ngày 26/4/2016 của TAND huyện Vị Xuyên tỉnh Hà Giang</t>
  </si>
  <si>
    <t>92/QĐ-CCTHADS ngày 28/8/2018</t>
  </si>
  <si>
    <t>Sùng Mí Sình, Sùng Mí Vư</t>
  </si>
  <si>
    <t>Thôn Cụm Nhùng xã Phiêng Luông huyện Bắc Mê tỉnh Hà Giang</t>
  </si>
  <si>
    <t>BA: 749/2017/HSPT ngày 24/10/2017 của TAND tỉnh Hà Giang</t>
  </si>
  <si>
    <t>44/QĐ-CCTHA ngày 23/01/2018</t>
  </si>
  <si>
    <t>BA: 02/2017/HS-ST ngày 03/01/2018 của TAND tỉnh Hà Giang; TB: 02/2018/TB-TA ngày 16/01/2018 của TAND tỉnh Hà Giang</t>
  </si>
  <si>
    <t>51/QĐ-CCTHADS ngày 27/02/2018</t>
  </si>
  <si>
    <t>Bùi Đức Minh</t>
  </si>
  <si>
    <t>Tổ 3, thị trấn Yên Phú, huyện Bắc Mê, tỉnh Hà Giang</t>
  </si>
  <si>
    <t>10/20104/HSPT, ngày 06/8/2014 của Tòa án nhân dân tỉnh Hà Giang.</t>
  </si>
  <si>
    <t>46/QĐ - CCTHADS, ngày 03/12/2018</t>
  </si>
  <si>
    <t>Bản Trà - Yên Cường, huyện Bắc Mê, tỉnh Hà Giang</t>
  </si>
  <si>
    <t>35/2019/HS-ST, ngày 08/4/2019 của TAND TP Tuyên Quang, tỉnh Tuyên Quang.</t>
  </si>
  <si>
    <t>102/QĐ-CCTHADS, ngày 03/6/2019</t>
  </si>
  <si>
    <t>Sùng Mí Vư</t>
  </si>
  <si>
    <t>Thôn Cụm Nhùng, xã Phiên Luông, huyện Bắc Mê, tỉnh Hà Giang</t>
  </si>
  <si>
    <t>26/2017/HSST, ngày 18/7/2017 của TAND tỉnh Hà Giang.             749/2017/HSPT, ngày 24/10/2017 của TAND cấp cao tại Hà Nội</t>
  </si>
  <si>
    <t>13/QĐ-CCTHADS, ngày11/10/2019</t>
  </si>
  <si>
    <t>21/QĐ-CCTHADS, ngày 24/10/2019</t>
  </si>
  <si>
    <t>Thào Mí Phùa</t>
  </si>
  <si>
    <t>Bó Pèng - Minh Sơn Bắc Mê -  Hà Giang</t>
  </si>
  <si>
    <t>57/2019/HSST 26/11/2020  Của TAND huyện Bắc Mê, tỉnh Hà Giang</t>
  </si>
  <si>
    <t>60/QĐ-CCTHADS, ngày 04/2/2020</t>
  </si>
  <si>
    <t>Đõ Anh Quang</t>
  </si>
  <si>
    <t>Nà Sài - Minh Ngọc Bắc Mê -  Hà Giang</t>
  </si>
  <si>
    <t>13/2019/HSST 11/11/219  Của TAND huyện Bắc Mê, tỉnh Hà Giang</t>
  </si>
  <si>
    <t>67/QĐ-CCTHADS, ngày19/2/2020</t>
  </si>
  <si>
    <t>Giáp Cư - Lạc Nông - Bắc Mê -  Hà Giang</t>
  </si>
  <si>
    <t>18/2020/HS-ST 05/8/2020  Của TAND huyện Bắc Mê, tỉnh Hà Giang</t>
  </si>
  <si>
    <t>144/QĐ-CCTHADS, ngày09/9/2020</t>
  </si>
  <si>
    <t>Vương Văn Quan</t>
  </si>
  <si>
    <t>Kim Thach - Minh Ngọc - Bắc Mê -  Hà Giang</t>
  </si>
  <si>
    <t>26/2020/HS-ST 11/6/2020  Của TAND huyện Tráng Định, tỉnh Lạng Sơn</t>
  </si>
  <si>
    <t>08/QĐ-CCTHADS, ngày 28/10/2020</t>
  </si>
  <si>
    <t>Hoàng Thị Duyên</t>
  </si>
  <si>
    <t>Nà Cau- Minh Ngọc - Bắc Mê -  Hà Giang</t>
  </si>
  <si>
    <t>23/2020/HS-ST ngày 13/8/2020 của Tòa án nhân dân thành phố Hà Giang, tỉnh Hà Giang</t>
  </si>
  <si>
    <t xml:space="preserve">07/QĐ-CCTHADS ngày 28/10/2020 </t>
  </si>
  <si>
    <t>Tạ Thị Huế</t>
  </si>
  <si>
    <t>Nà Han - Yên Định - Bắc Mê -  Hà Giang</t>
  </si>
  <si>
    <t>09/2020/DS-ST ngày 08/9/2020 của Tòa án nhân dân thành phố Hà Giang, tỉnh Hà Giang</t>
  </si>
  <si>
    <t xml:space="preserve">22/QĐ-CCTHADS ngày 25/11/2020 </t>
  </si>
  <si>
    <t xml:space="preserve">23/QĐ-CCTHADS ngày 25/11/2020 </t>
  </si>
  <si>
    <t>Giàng A Liên</t>
  </si>
  <si>
    <t>19/2020/HS-ST ngày 31/8/2020 của Tòa án nhân dân huyện Bắc Mê, tỉnh Hà Giang</t>
  </si>
  <si>
    <t xml:space="preserve">29/QĐ-CCTHADS ngày 04/12/2020 </t>
  </si>
  <si>
    <t>Bản Trà - Yên Cường Bắc Mê -  Hà Giang</t>
  </si>
  <si>
    <t>21/2021/HSST ngày 12/3/2021 của Tòa án nhân dân thành phố Thái Nguyên, tình Thái Nguyên</t>
  </si>
  <si>
    <t>80/QĐ-CCTHADS ngày 24/5/2021</t>
  </si>
  <si>
    <t>Công ty TNHH Thủy Linh</t>
  </si>
  <si>
    <t>Km 18, xã Yên Định, huyện Bắc Mê -  Hà Giang</t>
  </si>
  <si>
    <t>03/2019/KDTM-ST ngày 08/11/2019 của Tòa án nhân dân thành phố Hà Giang, tỉnh Hà Giang,</t>
  </si>
  <si>
    <t>66/QĐ-CCTHADS ngày19/2/2020</t>
  </si>
  <si>
    <t>28/QĐ-CCTHADS ngày 27/01/2023</t>
  </si>
  <si>
    <t>77/2020/HS-ST ngày 25/12/2021 của Tòa án nhân dân thành phố Yên Bái, tỉnh Yên Bái</t>
  </si>
  <si>
    <t>03/QĐ-CCTHADS ngày 07/10/2021</t>
  </si>
  <si>
    <t>Lã Thanh Tú</t>
  </si>
  <si>
    <t>Số nhà 36, Tổ 1, TT Yên Phú, huyện Bắc Mê, tỉnh Hà Giang</t>
  </si>
  <si>
    <t>43/2021/HS-ST ngày 04/8/2021 của Tòa án nhân dân tỉnh Hà Giang,</t>
  </si>
  <si>
    <t>02/QĐ-CCTHADS ngày 01/11/2021</t>
  </si>
  <si>
    <t>Phan Tuấn Trường</t>
  </si>
  <si>
    <t xml:space="preserve"> Tổ 4, TT Yên Phú, huyện Bắc Mê, tỉnh Hà Giang</t>
  </si>
  <si>
    <t>01/2020/QĐST-HNGĐ ngày 10/01/2020 của Tòa án nhân dân huyện Bảo Lâm, tỉnh Cao Bằng,</t>
  </si>
  <si>
    <t>27/QĐ-CCTHADS ngày27/12/2021</t>
  </si>
  <si>
    <t>Hoàng Văn tài</t>
  </si>
  <si>
    <t>Bản Khén, xã Lạc Nông, huyện Bắc Mê, tỉnh Hà Giang</t>
  </si>
  <si>
    <t>27/2020/HS-ST ngày 26/11/2020 của Tòa án nhân dân huyện Bắc Mê, tỉnh Hà Giang,</t>
  </si>
  <si>
    <t>024/QĐ-CCTHADS ngày 16/12/2021</t>
  </si>
  <si>
    <t>Đàm Thị Hiền</t>
  </si>
  <si>
    <t>Bình Ba - Minh Sơn Bắc Mê - Hà Giang</t>
  </si>
  <si>
    <t>51/2020/QĐST-HNGĐ  ngày 29/12/2020 của Tòa án nhân dân huyện Bắc Mê, tỉnh Hà Giang,</t>
  </si>
  <si>
    <t>09/QĐ-CCTHADS ngày 20/10/2021</t>
  </si>
  <si>
    <t>Bồn Văn Mành</t>
  </si>
  <si>
    <t>Nà Phiêng - Đường Âm - Bắc Mê - Hà Giang,</t>
  </si>
  <si>
    <t>56/2021/ HS-ST  ngày 26/10/2021 của Tòa án nhân dân huyện Bảo Lâm, tỉnh Cao Bằng,</t>
  </si>
  <si>
    <t>65/QĐ-CCTHADS ngày 17/5/2022</t>
  </si>
  <si>
    <t>Mã Văn Bắc</t>
  </si>
  <si>
    <t>Thôn Khuổi Nấng, xã  Thượng Tân, huyện  Bắc Mê - Hà Giang</t>
  </si>
  <si>
    <t>14/2022/ HS-ST  ngày 20/7/2022 của Tòa án nhân dân thành phố Hà Giang, tỉnh Hà Giang</t>
  </si>
  <si>
    <t>92/QĐ-CCTHADS ngày 16/9/2022</t>
  </si>
  <si>
    <t>Thôn Lùng Càng, xã  Minh Ngọc, huyện  Bắc Mê - Hà Giang</t>
  </si>
  <si>
    <t>33/2022/ HS-ST  ngày 16/12/2022của Tòa án nhân dân  huyện Bắc Mê, tỉnh Hà Giang</t>
  </si>
  <si>
    <t>Dương Tuấn Vũ</t>
  </si>
  <si>
    <t>Thôn Pắc Mìa, TT Yên Phú,  huyện  Bắc Mê - Hà Giang</t>
  </si>
  <si>
    <t>07/2023/ HS-ST  ngày 14/2/2023 của Tòa án nhân dân  huyện Bắc Mê, tỉnh Hà Giang</t>
  </si>
  <si>
    <t>57/QĐ-CCTHADS ngày 22/5/2023</t>
  </si>
  <si>
    <t>17/QĐ-CCTHA ngày 10/8/2015</t>
  </si>
  <si>
    <t>14/QĐ-CCTHA ngày 10/8/2015</t>
  </si>
  <si>
    <t>19/QĐ-CCTHA ngày 10/8/2015</t>
  </si>
  <si>
    <t>10/QĐ-CCTHA ngày 10/8/2015</t>
  </si>
  <si>
    <t>05/QĐ-CCTHA ngày 22/4/2016</t>
  </si>
  <si>
    <t>16/QĐ-CCTHA ngày 10/8/2015</t>
  </si>
  <si>
    <t>07/QĐ-CCTHA ngày 29/7/2016</t>
  </si>
  <si>
    <t>02/QĐ-CCTHA ngày 19/6/2017</t>
  </si>
  <si>
    <t>03/QĐ-CCTHADS ngày 24/9/2018</t>
  </si>
  <si>
    <t>01/QĐ-CCTHA ngày 09/4/2018</t>
  </si>
  <si>
    <t>02/QĐ-CCTHADS ngày 03/5/2018</t>
  </si>
  <si>
    <t>01/QĐ - CCTHADS, ngày 25/12/2018</t>
  </si>
  <si>
    <t>03/QĐ-CCTHADS, ngày 04/7/2019</t>
  </si>
  <si>
    <t>01/QĐ-CCTHADS, ngày 28/11/2019</t>
  </si>
  <si>
    <t>02/QĐ-CCTHADS, ngày 28/11/2019</t>
  </si>
  <si>
    <t>04/QĐ-CCTHADS, ngày 03/6/2020</t>
  </si>
  <si>
    <t>06/QĐ-CCTHADS, ngày 03/6/2020</t>
  </si>
  <si>
    <t>07/QĐ-CCTHADS, ngày 25/9/2020</t>
  </si>
  <si>
    <t>01/QĐ-CCTHADS, ngày 07/12/2020</t>
  </si>
  <si>
    <t>02/QĐ-CCTHADS, ngày 28/12/2020</t>
  </si>
  <si>
    <t>03/QĐ-CCTHADS, ngày 28/12/2020</t>
  </si>
  <si>
    <t>04/QĐ-CCTHADS, ngày 28/12/2020</t>
  </si>
  <si>
    <t>05/QĐ-CCTHADS, ngày 07/01/2020</t>
  </si>
  <si>
    <t>06/QĐ-CCTHADS, ngày 13/7/2021</t>
  </si>
  <si>
    <t>07/QĐ-CCTHADS, ngày 27/8/2021</t>
  </si>
  <si>
    <t>08/QĐ-CCTHADS, ngày 21/9/2021</t>
  </si>
  <si>
    <t>02/QĐ-CCTHADS, ngày 28/10/2021</t>
  </si>
  <si>
    <t>03/QĐ-CCTHADS, ngày 28/10/2021</t>
  </si>
  <si>
    <t>04/QĐ-CCTHADS, ngày 22/02/2022</t>
  </si>
  <si>
    <t>05/QĐ-CCTHADS, ngày 22/02/2022</t>
  </si>
  <si>
    <t>06/QĐ-CCTHADS, ngày 22/02/2022</t>
  </si>
  <si>
    <t>07/QĐ-CCTHADS, ngày 11/7/2022</t>
  </si>
  <si>
    <t>08/QĐ-CCTHADS, ngày 11/7/2022</t>
  </si>
  <si>
    <t>01/QĐ-CCTHADS, ngày 23/11/2022</t>
  </si>
  <si>
    <t>03/QĐ-CCTHADS, ngày 23/05/2023</t>
  </si>
  <si>
    <t>04/QĐ-CCTHADS, ngày 01/8/2023</t>
  </si>
  <si>
    <t xml:space="preserve"> Phạt SQNN: 20.000.000đ</t>
  </si>
  <si>
    <t>Án phí HSST 200.000đ, Phạt sung quỹ 5.000.000đ</t>
  </si>
  <si>
    <t>Án phí DSST 528.000đ, Truy thu sunng quỹ 11.916.000đ</t>
  </si>
  <si>
    <t>14/9/2015</t>
  </si>
  <si>
    <t>Phạt sung quỹ 4.200.000đ</t>
  </si>
  <si>
    <t>Án phí HSST 200.000đ, Truy thu SQNN 2.979.000đ</t>
  </si>
  <si>
    <t>21/4/2016</t>
  </si>
  <si>
    <t>Trả ông Phạm Bình Hựu 1.224.260.000đ</t>
  </si>
  <si>
    <t>25/3/2016</t>
  </si>
  <si>
    <t>BTCD: 41.000.000đ</t>
  </si>
  <si>
    <t>27/7/2016</t>
  </si>
  <si>
    <t>Án phí HSST: 200.000đ, Án phí DSSTGN 825.000đ</t>
  </si>
  <si>
    <t>Phạt: 7.000.000đ</t>
  </si>
  <si>
    <t>Án phí HSPT: 200.000đ, Án phí DSGN: 7,858.000đ</t>
  </si>
  <si>
    <t>Bồi thường số tiền: 66.450.000đ</t>
  </si>
  <si>
    <t>BT: 38.880.000đ</t>
  </si>
  <si>
    <t>BT: 62.700.000đ</t>
  </si>
  <si>
    <t>Bồi thường: 9.135.000</t>
  </si>
  <si>
    <t xml:space="preserve">Án phí HSST: 200.000đ; Án phí DSST-GN: 300.000đ </t>
  </si>
  <si>
    <t>Bồi thường: 30.000.000đ</t>
  </si>
  <si>
    <t>SQNN: 20.000.000đ</t>
  </si>
  <si>
    <r>
      <rPr>
        <sz val="10"/>
        <rFont val="Times New Roman"/>
        <family val="1"/>
      </rPr>
      <t xml:space="preserve">Án phí dân sự giá ngạch: </t>
    </r>
    <r>
      <rPr>
        <b/>
        <sz val="10"/>
        <rFont val="Times New Roman"/>
        <family val="1"/>
      </rPr>
      <t>5.496.000đ</t>
    </r>
    <r>
      <rPr>
        <sz val="10"/>
        <rFont val="Times New Roman"/>
        <family val="1"/>
      </rPr>
      <t xml:space="preserve"> </t>
    </r>
  </si>
  <si>
    <t>trách nhiệm trả cho Ngân hàng TMCP Đầu tư và phát triển Việt Nam - Chi nhánh Hà Giang, tổng số tiền tính đến ngày xét xử là: 109.938.219đ</t>
  </si>
  <si>
    <t xml:space="preserve">Bồi thường: 25.000.000đ </t>
  </si>
  <si>
    <t>AP HSST: 200.000         Truy thu SQNN: 2.650.000đ</t>
  </si>
  <si>
    <t>Trả tiền cho NH Agribanh Chi nhánh Tỉnh Hà Giang: 4.879.159.000đ</t>
  </si>
  <si>
    <t>Án phí HSST: 90.000đ            Án phi DSST: 335.000đ</t>
  </si>
  <si>
    <t>Bồi thường: 6.692.000đ</t>
  </si>
  <si>
    <t>Phạt tiền: 28.000.000đ;   Truy thu: 21.000.000đ</t>
  </si>
  <si>
    <t>Tiền CDNC: 20.000.000đ</t>
  </si>
  <si>
    <t>Bồi thường thiệt hại do SK bị xâm phạm: 6.400.000đ</t>
  </si>
  <si>
    <t>CDNC: 6.300.000đ</t>
  </si>
  <si>
    <t>BT: 42.832.000đ</t>
  </si>
  <si>
    <t>BT: 76.722.000đ</t>
  </si>
  <si>
    <t>Truy thu SQNN: 1.850.000đ</t>
  </si>
  <si>
    <t>BT: 1. Thào A Vừ: 21.216.000đ 2. Giàng A Vuàng: 24.378.000đ</t>
  </si>
  <si>
    <t>Án phí: 200.000đ;     Tiền phạt: 12.000.000đ</t>
  </si>
  <si>
    <t>Trần Hoàng Huy</t>
  </si>
  <si>
    <t>TT Tam Sơn</t>
  </si>
  <si>
    <t>68/2013/HSST ngày 01/11/2013 của TAND tỉnh Hà Giang</t>
  </si>
  <si>
    <t>100/QĐ-CCTHA ngày 13/6/2016</t>
  </si>
  <si>
    <t>Lù Xuân Tấn</t>
  </si>
  <si>
    <t>Quyết Tiến</t>
  </si>
  <si>
    <t>06/2016/HSST ngày 22/3/2016 của TAND tỉnh Hà Giang</t>
  </si>
  <si>
    <t>33/QĐ-CCTHADS ngày 22/11/2017</t>
  </si>
  <si>
    <t>Vàng Tờ Mìn Sùng Mí Mua Sùng Sính Hòa Sùng Minh Sinh</t>
  </si>
  <si>
    <t>Thanh Vân</t>
  </si>
  <si>
    <t>55/2018/HS-ST ngày 13/11/2018 của TAND tỉnh Hà Giang</t>
  </si>
  <si>
    <t>71/QĐ-CCTHADS ngày 09/3/2020</t>
  </si>
  <si>
    <t>Vàng Mí Trung</t>
  </si>
  <si>
    <t>Đầu cầu 1, Cán Tỷ</t>
  </si>
  <si>
    <t>24/2021/HSST ngày 17/5/2021 của TAND tỉnh Hà Giang</t>
  </si>
  <si>
    <t>108/07.7.2021</t>
  </si>
  <si>
    <t>117/18.8/2021</t>
  </si>
  <si>
    <t>Nguyễn Thanh Sơn</t>
  </si>
  <si>
    <t>Thị trấn Tam Sơn, Quản Bạ, HG</t>
  </si>
  <si>
    <t>13/2011/QĐST-HNGĐ ngày 13/09/2011  TAND huyện Quản Bạ</t>
  </si>
  <si>
    <t>113/QĐ-CCTHADS ngày 02/8/2011</t>
  </si>
  <si>
    <t>01/QĐ-CCTHA ngày 30/6/2016</t>
  </si>
  <si>
    <t>01/QĐ-CCTHADS ngày 30/8/2018</t>
  </si>
  <si>
    <t>01/QĐ-CCTHADS ngày 26/5/2021</t>
  </si>
  <si>
    <t>02/11.8.2021</t>
  </si>
  <si>
    <t>03/10.9.2021</t>
  </si>
  <si>
    <t>01/09/11/2021</t>
  </si>
  <si>
    <t>Trả lại tiền: 760.000.000đ</t>
  </si>
  <si>
    <t>Bồi Thường 50.000.000đ</t>
  </si>
  <si>
    <t>Liên đới BTCD 11.900.000đ</t>
  </si>
  <si>
    <t>Truy thu SQNN 15.000.000</t>
  </si>
  <si>
    <t>BTCD 54.000.000</t>
  </si>
  <si>
    <t>Cấp dưỡng nuôi con 1.000.000đ/tháng x12 tháng</t>
  </si>
  <si>
    <t>09.11.2021</t>
  </si>
  <si>
    <t>Phàn A Ngoài</t>
  </si>
  <si>
    <t>Thôn Tà Muồng, xã Ngọc Long, huyện Yên Minh, HG</t>
  </si>
  <si>
    <t>04/QĐST-HNGĐ ngày 30/6/2015 của TAND huyện Yên Minh, HG</t>
  </si>
  <si>
    <t>40/QĐ-CCTHADS 01/4/2016</t>
  </si>
  <si>
    <t>Hà Văn Thông</t>
  </si>
  <si>
    <t>Thôn Nà Nhuông, xã Đông Minh, huyện Yên Minh, HG</t>
  </si>
  <si>
    <t>01/2016/HSST ngày 06/01/2016 của TAND huyện Yên Minh, HG</t>
  </si>
  <si>
    <t>39/QĐ-CCTHADS 01/4/2016</t>
  </si>
  <si>
    <t>Lầu Mí Lúa</t>
  </si>
  <si>
    <t>xã Mậu Long, huyện Yên Minh, tỉnh Hà Giang</t>
  </si>
  <si>
    <t>28/2015/HSST ngày 29/9/2015 của TAND TP Hà Giang</t>
  </si>
  <si>
    <t>15/QĐ-CCTHA 31/12/2015</t>
  </si>
  <si>
    <t>Nguyễn Văn Thu</t>
  </si>
  <si>
    <t>Thôn Bản Lầu, xã Ngọc Long, huyện Yên Minh, HG</t>
  </si>
  <si>
    <t>08/2015/HSST ngày 23/6/2015 của TAND huyện Yên Minh, HG</t>
  </si>
  <si>
    <t>54/QĐ-CCTHA 27/6/2016</t>
  </si>
  <si>
    <t>Vàng Nhè Giàng</t>
  </si>
  <si>
    <t>Thôn Hạt Trả, xã Mậu Long, huyện Yên Minh, HG</t>
  </si>
  <si>
    <t>42/2017/HSST ngày 29/8/2017 của TAND tỉnh Hà Giang</t>
  </si>
  <si>
    <t>23/QĐ-CCTHADS 13/11/2017</t>
  </si>
  <si>
    <t>Thôn Hạ Sơn 2, xã Na Khê, huyện Yên Minh, Hà Giang</t>
  </si>
  <si>
    <t>26/2018/HSST ngày 12/3/2018 của TAND TP Cẩm Phả, tỉnh Quảng Ninh.</t>
  </si>
  <si>
    <t>68/QĐ-CCTHADS 27/4/2018</t>
  </si>
  <si>
    <t>Nguyễn Quang Hiệu</t>
  </si>
  <si>
    <t>Trường THCS xã Mậu Duệ, huyện Yên Minh, tỉnh Hà Giang</t>
  </si>
  <si>
    <t>01/2017/QĐST-DS ngày 18/5/2017 TAND huyện Yên Minh</t>
  </si>
  <si>
    <t>65/QĐ-CCTHADS 11/4/2018</t>
  </si>
  <si>
    <t>Thào Mí Say + Mua Mí Lềnh</t>
  </si>
  <si>
    <t>Cùng Thôn Làng Qúa, xã Lũng Hồ, huyện Yên Minh, tỉnh Hà Giang</t>
  </si>
  <si>
    <t>04/2018/HSST 01/6/2018</t>
  </si>
  <si>
    <t>88/QĐ-CCTHADS 11/7/2018</t>
  </si>
  <si>
    <t>Vừ Mí Nô</t>
  </si>
  <si>
    <t>Thôn Lùng Cáng, xã Đường Thượng, huyện Yên Minh, tỉnh Hà Giang</t>
  </si>
  <si>
    <t>02/2018/HSST ngày 01/02/2018 của TAND huyện Yên Minh, HG</t>
  </si>
  <si>
    <t>53/QĐ-CCTHADS 13/3/2018</t>
  </si>
  <si>
    <t>Lý Đức Huynh</t>
  </si>
  <si>
    <t>Thôn Phắc Nghè, TT yên Minh, huyện Yên Minh, Hà Giang</t>
  </si>
  <si>
    <t>05/2018/HS-ST 05/6/2018 TAND huyện Yên Minh, Hà Giang</t>
  </si>
  <si>
    <t>46/QĐ-CCTHADS 16/01/2019</t>
  </si>
  <si>
    <t>Hoàng Thị Bích Thủy</t>
  </si>
  <si>
    <t>Đài truyền thanh truyền hình huyện Yên Minh, Hà Giang</t>
  </si>
  <si>
    <t>01/2017/QĐST- DS 05/01/2017 TAND huyện Yên Minh, Hà Giang</t>
  </si>
  <si>
    <t>88/QĐ-CCTHADS 17/6/2019</t>
  </si>
  <si>
    <t>Thôn Bản Mà, xã Mậu Long, huyện Yên Minh, Hà Giang</t>
  </si>
  <si>
    <t>71/2021/HS-ST 12/3/2021 TAND TP Thái Nguyên</t>
  </si>
  <si>
    <t>86/QĐ-CCTHADS 25/5/2021</t>
  </si>
  <si>
    <t>Ly Mí Chứ</t>
  </si>
  <si>
    <t>Thôn Thâm Luông, xã Du Già, huyện Yên Minh, Hà Giang</t>
  </si>
  <si>
    <t>31/2021/HS-ST 11/6/2021 TAND tỉnh Hà Giang</t>
  </si>
  <si>
    <t>120/QĐ-CCTHADS 09/8/2021</t>
  </si>
  <si>
    <t>77/2020/HSST 25/12/2020 TAND TP Yên Bái</t>
  </si>
  <si>
    <t>01/QĐ-CCTHADS 06/10/2021</t>
  </si>
  <si>
    <t>Nhè Văn Chinh</t>
  </si>
  <si>
    <t>xã Hữu Vinh, huyện Yên Minh, Hà Giang</t>
  </si>
  <si>
    <t>07/HSST 30/7/2018 TAND huyện Yên Minh, Hà Giang</t>
  </si>
  <si>
    <t>07/QĐ-CCTHADS 24/10/2018</t>
  </si>
  <si>
    <t>Thào Chúng Vàng</t>
  </si>
  <si>
    <t>Thôn Khán Trồ, xã Thắng Mố, huyện Yên Minh, Hà Giang</t>
  </si>
  <si>
    <t>57/2019/HS-ST 26/11/2019 TAND huyện Yên Minh, Hà Giang</t>
  </si>
  <si>
    <t>44/QĐ-CCTHADS 20/01/2020</t>
  </si>
  <si>
    <t>Giàng Thị Mỷ</t>
  </si>
  <si>
    <t>Thôn Khai Hoang, xã Du Tiến, huyện Yên Minh, Hà Giang</t>
  </si>
  <si>
    <t>06/HS-ST 24/01/2022 TAND tỉnh Hà Giang</t>
  </si>
  <si>
    <t>46/QĐ-CCTHADS 28/3/2022</t>
  </si>
  <si>
    <t>Chẻo Cù Sở</t>
  </si>
  <si>
    <t>Thôn B2, xã Phú Lũng, huyện Yên Minh, tỉnh Hà Giang</t>
  </si>
  <si>
    <t>47/2022/HS-ST 06/9/2022 TAND tỉnh Hà Giang</t>
  </si>
  <si>
    <t>25/QĐ-CCTHADS 15/11/2022</t>
  </si>
  <si>
    <t>Tẩn A Ngã</t>
  </si>
  <si>
    <t>Thôn Nà Lầu, xã Ngam La, Yên Minh, Hà Giang</t>
  </si>
  <si>
    <t>02/QĐST-DS 08/9/2021 TAND huyện Yên Minh, tỉnh Hà Giang</t>
  </si>
  <si>
    <t>55/QĐ-CCTHADS 12/5/2022</t>
  </si>
  <si>
    <t>Mua Mí Tủa; Thào Thị Mua</t>
  </si>
  <si>
    <t>1/ Tủa: Thôn Mẻo Ván, xã Phú Lũng, huyện Yên Minh, tỉnh Hà Giang. 2/ Mua: Thôn Sủng Sử A, xã Phú Lũng, huyện Yên Minh, Hà Giang</t>
  </si>
  <si>
    <t>08/2023/HS-ST 16/01/2023 TAND tỉnh Hà Giang</t>
  </si>
  <si>
    <t>63/QĐ-CCTHADS 05/5/2023</t>
  </si>
  <si>
    <t>06/QĐ-CCTHADS 16/8/2016</t>
  </si>
  <si>
    <t>07/QĐ-CCTHADS 29/9/2016</t>
  </si>
  <si>
    <t>01/QĐ-CCTHADS 01/4/2016</t>
  </si>
  <si>
    <t>04/QĐ-CCTHADS ngày 16/8/2016</t>
  </si>
  <si>
    <t>04/QĐ-CCTHADS 25/5/2018</t>
  </si>
  <si>
    <t>03/QĐ-CCTHADS 25/5/2018</t>
  </si>
  <si>
    <t>06/QĐ-CCTHADS 28/9/2018</t>
  </si>
  <si>
    <t>05/QĐ-CCTHADS 17/9/2018</t>
  </si>
  <si>
    <t>01/QĐ-CCTHADS 04/5/2018</t>
  </si>
  <si>
    <t xml:space="preserve">01/QĐ-CCTHADS 11/4/2019 </t>
  </si>
  <si>
    <t>01/QĐ-CCTHADS 07/4/2021</t>
  </si>
  <si>
    <t>02/QĐ-CCTHADS 21/6/2021</t>
  </si>
  <si>
    <t>03/QĐ-CCTHADS 09/9/2021</t>
  </si>
  <si>
    <t>02/QĐ-CCTHADS 25/10/2021</t>
  </si>
  <si>
    <t xml:space="preserve">01/QĐ-CCTHADS 21/10/2021 </t>
  </si>
  <si>
    <t xml:space="preserve">02/QĐ-CCTHADS 27/8/2020 </t>
  </si>
  <si>
    <t xml:space="preserve">04/QĐ-CCTHADS 13/9/2022 </t>
  </si>
  <si>
    <t>01/QĐ-CCTHADS 04/4/2023</t>
  </si>
  <si>
    <t xml:space="preserve">05/QĐ-CCTHADS 26/9/2022 </t>
  </si>
  <si>
    <t>02/QĐ-CCTHADS 27/7/2023</t>
  </si>
  <si>
    <t>Trả tiền công sức đóng góp trong thời kỳ hôn nhân: 40.000.000</t>
  </si>
  <si>
    <t>Bồi thường: 13.360.000</t>
  </si>
  <si>
    <t xml:space="preserve"> Truy thu SQNN 16.279.000</t>
  </si>
  <si>
    <t>Bồi thường: 13.000.000</t>
  </si>
  <si>
    <t>BT: 63.793.000</t>
  </si>
  <si>
    <t>AP HSST: 200.000 + AP DSST: 20.000.000</t>
  </si>
  <si>
    <t>Thanh toán: 11.000.000đ</t>
  </si>
  <si>
    <t>BTNN: 76.016.000đ</t>
  </si>
  <si>
    <t>AP HSST: 200.000 + AP DSGN: 4.211.000 + bồi thường NN: 84.224.000</t>
  </si>
  <si>
    <t>Bồi thường công dân: 30.000.000</t>
  </si>
  <si>
    <t>Thanh toán: 30.000.000</t>
  </si>
  <si>
    <t>Truy thu SQNN: 850.000</t>
  </si>
  <si>
    <t>Truy thu SQNN: 39.574.000</t>
  </si>
  <si>
    <t>Tiền bồi thường: 7,930,000</t>
  </si>
  <si>
    <t>Tiền bồi thường: 50,500,000</t>
  </si>
  <si>
    <t>Truy thu SQNN: 6,136.000</t>
  </si>
  <si>
    <t>Truy thu SQNN: 65.000.000</t>
  </si>
  <si>
    <t>Truy thu tiền thu lợi bất chính: 125.700.000</t>
  </si>
  <si>
    <t>Tủa: Truy thu SQNN: 100.643.000 Mua: Truy thu SQNN: 67.095.000</t>
  </si>
  <si>
    <t>20 việc</t>
  </si>
  <si>
    <t>Hoàng Văn Lượng</t>
  </si>
  <si>
    <t>Xã Niêm sơn</t>
  </si>
  <si>
    <t>11/2016/HSST, 25/3/2016  TAND huyện Mèo Vạc</t>
  </si>
  <si>
    <t>72/QĐ-CCTHADS 03/6/2016</t>
  </si>
  <si>
    <t>Vàng Mí Hờ</t>
  </si>
  <si>
    <t>Xã Khâu Vai</t>
  </si>
  <si>
    <t>74/2015/HSST 07/12/2015 TAND tỉnh Hà Giang</t>
  </si>
  <si>
    <t>60/QĐ-CCTHADS 26/4/2016</t>
  </si>
  <si>
    <t>Xa Khâu Vai</t>
  </si>
  <si>
    <t>75/QĐ-CCTHADS 06/6/2016</t>
  </si>
  <si>
    <t>Mua Mí Tủa</t>
  </si>
  <si>
    <t>TT Mèo Vạc</t>
  </si>
  <si>
    <t>02/2015/HSST 09/6/2015 TAND huyện Đồng Văn</t>
  </si>
  <si>
    <t>53/QĐ-CCTHADS 27/7/2015</t>
  </si>
  <si>
    <t>Hoàng A Khèn</t>
  </si>
  <si>
    <t>Xã Xín Cái</t>
  </si>
  <si>
    <t>01/2019/HSST 20/3/2019 TAND huyện Mèo Vạc, tỉnh Hà Giang</t>
  </si>
  <si>
    <t>49/QĐ-CCTHADS 06/4/2019</t>
  </si>
  <si>
    <t>Vừ Thị Dí</t>
  </si>
  <si>
    <t>Xã Giàng Chu Phìn</t>
  </si>
  <si>
    <t>20/2000/HSST 09/3/2000 TAND tỉnh Hà Giang</t>
  </si>
  <si>
    <t>11/QĐ-CCTHADS 10/7/2000</t>
  </si>
  <si>
    <t>Lầu Mí Tủa</t>
  </si>
  <si>
    <t>10/2013/HSST 23/12/2013 TAND huyện Mèo Vạc</t>
  </si>
  <si>
    <t>103/QĐ-CCTHADS 30/8/2016</t>
  </si>
  <si>
    <t xml:space="preserve">Hoàng Văn Lượng      </t>
  </si>
  <si>
    <t>Xa Niêm Sơn</t>
  </si>
  <si>
    <t>11/2016/HSST 25/03/2016 TAND tỉnh Hà Giang</t>
  </si>
  <si>
    <t>25/QĐ-CCTHADS 19/01/2017</t>
  </si>
  <si>
    <t>Phàn Páo Liều</t>
  </si>
  <si>
    <t>Xã Sủng Máng</t>
  </si>
  <si>
    <t>03/2017/HSST 29/5/2017  TAND huyện Mèo Vạc</t>
  </si>
  <si>
    <t>54/QĐ-CCTHADS 02/8/2017</t>
  </si>
  <si>
    <t>Lư Mí Thừ</t>
  </si>
  <si>
    <t>Xã Pả Vi</t>
  </si>
  <si>
    <t>27/2016/HSST 31/5/2016  TAND tỉnh Hà Giang</t>
  </si>
  <si>
    <t>49/QĐ-CCTHADS  25/5/2017</t>
  </si>
  <si>
    <t>Vừ Thị Sinh</t>
  </si>
  <si>
    <t>Xã Tả Lủng</t>
  </si>
  <si>
    <t>48/2018/HSST 12/9/2018 TAND tỉnh Hà Giang</t>
  </si>
  <si>
    <t>14/QĐ-CCTHADS 05/11/2018</t>
  </si>
  <si>
    <t>Nguyễn Thị Mỹ Tân</t>
  </si>
  <si>
    <t>13/2017/HSST/ 13/12/2017 TAND huyện Mèo Vạc</t>
  </si>
  <si>
    <t>39/QĐ-CCTHADS 22/01/2018</t>
  </si>
  <si>
    <t>Sùng Thị Xuân</t>
  </si>
  <si>
    <t>20/2019/HSST/ 24/5/2019 của TAND tỉnh Hà Giang</t>
  </si>
  <si>
    <t>16/QĐ-CCTHADS 19/11/2019</t>
  </si>
  <si>
    <t>Trương Tài Hùng</t>
  </si>
  <si>
    <t>03/2019/DSST/ 17/6/2019 cảu TAND thành Phố Hà Giang</t>
  </si>
  <si>
    <t>64/QĐ-CCTHADS 13/8/2019</t>
  </si>
  <si>
    <t>Sùng Mí Pó và đồng bọn</t>
  </si>
  <si>
    <t>Xã nậm Ban</t>
  </si>
  <si>
    <t>43/2018/HSST 23/08/2018 TAND tỉnh Hà Giang</t>
  </si>
  <si>
    <t>34/QĐ-CCTHADS 30/12/2019</t>
  </si>
  <si>
    <t>Hoàng Trung Tiến</t>
  </si>
  <si>
    <t>Thị trấn Mèo Vạc</t>
  </si>
  <si>
    <t>53/2016/HSST 17/10/2016 TAND tỉnh Hà Giang</t>
  </si>
  <si>
    <t>11/QĐ-CCTHADS 08/11/2019</t>
  </si>
  <si>
    <t>Thò Mí Chính</t>
  </si>
  <si>
    <t>335/2020/HS-PT 26/6/2020 TAND cấp cao tại Hà Nội</t>
  </si>
  <si>
    <t>79/QĐ-CCTHADS 07/8/2020</t>
  </si>
  <si>
    <t>23/2020/HS-ST 19/7/2020 TAND tỉnh Hà Giang</t>
  </si>
  <si>
    <t>84/QĐ-CCTHADS 15/9/2020</t>
  </si>
  <si>
    <t>43/2018/HSST 23/08/2018 TAND tỉnh Hà Giang 627/2019/HSPT 16/10/2019 TAND Cấp cao tại Hà Nội</t>
  </si>
  <si>
    <t>03/QĐ-CCTHADS 14/10/2020</t>
  </si>
  <si>
    <t>05/QĐ-CCTHADS 20/10/2020</t>
  </si>
  <si>
    <t>Nguyễn Văn Hòa</t>
  </si>
  <si>
    <t>Xã Tát Ngà</t>
  </si>
  <si>
    <t>18/2020/HS-ST 31/12/2020 TAND huyện Mèo Vạc</t>
  </si>
  <si>
    <t>41/QĐ-CCTHADS 04/03/2021</t>
  </si>
  <si>
    <t>Nông Tiến Đoàn</t>
  </si>
  <si>
    <t>Nguyễn Quốc Huy</t>
  </si>
  <si>
    <t>18/2020/HS-ST 31/12/2020 TAND huyện Mèo Vạc, tỉnh Hà Giang</t>
  </si>
  <si>
    <t>Vàng Mí Chơ</t>
  </si>
  <si>
    <t>Xã Sà Phìn</t>
  </si>
  <si>
    <t>57/2018/HSST 23/11/2018 TAND tỉnh Hà Giang</t>
  </si>
  <si>
    <t>04/QĐ-CCTHADS 19/10/2020</t>
  </si>
  <si>
    <t>Vừ Mí Xá</t>
  </si>
  <si>
    <t>14/2021/HS-ST 25/5/2021 TAND huyện Mèo Vạc</t>
  </si>
  <si>
    <t>69/QĐ-CCTHADS 28/6/2021</t>
  </si>
  <si>
    <t>Mã Văn Lâm</t>
  </si>
  <si>
    <t>26/2021/DS-ST 19/10/2021 của TAND thành Phố Hà Giang</t>
  </si>
  <si>
    <t>52/QĐ-CCTHADS 04/4/2022</t>
  </si>
  <si>
    <t>Lèng Văn Nôm</t>
  </si>
  <si>
    <t>Xã Sơn Vĩ</t>
  </si>
  <si>
    <t>06/2022/HS-ST 10/5/2022 TAND huyện Mèo Vạc</t>
  </si>
  <si>
    <t>75/QĐ-CCTHADS 08/7/2022</t>
  </si>
  <si>
    <t>Vừ Mí Cáy</t>
  </si>
  <si>
    <t>Xã Lũng Pù</t>
  </si>
  <si>
    <t>10/2023/HSST 10/02/2023 TAND tỉnh Hà Giang</t>
  </si>
  <si>
    <t>41/QĐ-CCTHADS 23/03/2023</t>
  </si>
  <si>
    <t>06/2023/HSST 13/01/2023 TAND tỉnh Hà Giang</t>
  </si>
  <si>
    <t>36/QĐ-CCTHADS 14/03/2023</t>
  </si>
  <si>
    <t>01/QĐ-CCTHADS 23/02/2017</t>
  </si>
  <si>
    <t>04/QĐ-CCTHADS 14/9/2017</t>
  </si>
  <si>
    <t>03/QĐ-CCTHADS 12/7/2017</t>
  </si>
  <si>
    <t>01/QĐ-CCTHADS 13/12/2018</t>
  </si>
  <si>
    <t>02/QĐ-CCTHADS 23/3/2018</t>
  </si>
  <si>
    <t>01/QĐ-CCTHADS 20/2/2020</t>
  </si>
  <si>
    <t>04/QĐ-CCTHADS 27/8/2019</t>
  </si>
  <si>
    <t>03/QĐ-CCTHADS 24/2/2020</t>
  </si>
  <si>
    <t>04/QĐ-CCTHADS 31/8/2020</t>
  </si>
  <si>
    <t>06/QĐ-CCTHADS 31/8/2020</t>
  </si>
  <si>
    <t>07/QĐ-CCTHADS 25/9/2020</t>
  </si>
  <si>
    <t>01/QĐ-CCTHADS 22/12/2020</t>
  </si>
  <si>
    <t>02/QĐ-CCTHADS 04/01/2021</t>
  </si>
  <si>
    <t>03/QĐ-CCTHADS 07/6/2021</t>
  </si>
  <si>
    <t>04/QĐ-CCTHADS 28/6/2021</t>
  </si>
  <si>
    <t>06/QĐ-CCTHADS 24/9/2021</t>
  </si>
  <si>
    <t>07/QĐ-CCTHADS 18/5/2022</t>
  </si>
  <si>
    <t>02/QĐ-CCTHADS 09/9/2022</t>
  </si>
  <si>
    <t>01/QĐ-CCTHADS 25/9/2023</t>
  </si>
  <si>
    <t>02/QĐ-CCTHADS 25/9/2023</t>
  </si>
  <si>
    <r>
      <t xml:space="preserve">Truy thu SQNN </t>
    </r>
    <r>
      <rPr>
        <b/>
        <sz val="9"/>
        <rFont val="Times New Roman"/>
        <family val="1"/>
      </rPr>
      <t xml:space="preserve">17.000.000,đ            </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</si>
  <si>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</si>
  <si>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</si>
  <si>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</si>
  <si>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BTCD: 17.585.000,đ</t>
  </si>
  <si>
    <r>
      <t xml:space="preserve">Phạt SQNN </t>
    </r>
    <r>
      <rPr>
        <b/>
        <sz val="9"/>
        <rFont val="Times New Roman"/>
        <family val="1"/>
      </rPr>
      <t>20.000.000,đ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</si>
  <si>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</si>
  <si>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</si>
  <si>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9,000,000,đ</t>
    </r>
  </si>
  <si>
    <r>
      <t xml:space="preserve">AP DSGN: </t>
    </r>
    <r>
      <rPr>
        <b/>
        <sz val="9"/>
        <rFont val="Times New Roman"/>
        <family val="1"/>
      </rPr>
      <t>5,000,000,đ</t>
    </r>
  </si>
  <si>
    <r>
      <t xml:space="preserve">AP DSGN: </t>
    </r>
    <r>
      <rPr>
        <b/>
        <sz val="9"/>
        <color indexed="8"/>
        <rFont val="Times New Roman"/>
        <family val="1"/>
      </rPr>
      <t>800,000,đ</t>
    </r>
  </si>
  <si>
    <t>Truy thu SQNN 136.080.000đ</t>
  </si>
  <si>
    <t xml:space="preserve">APDSGN: 35.000.000đ </t>
  </si>
  <si>
    <t xml:space="preserve"> APDSSTGN: 11.040.000đ </t>
  </si>
  <si>
    <t xml:space="preserve">AP HSST + AP DSGN: 13.190.000đ </t>
  </si>
  <si>
    <t xml:space="preserve">BTCD: 20.000.000đ </t>
  </si>
  <si>
    <t xml:space="preserve">Tịch thu SQNN: 42.140.000đ </t>
  </si>
  <si>
    <t xml:space="preserve">Truy thu nộp NSNN: 35.460.000đ </t>
  </si>
  <si>
    <t xml:space="preserve">BTCD: 239.850.000đ </t>
  </si>
  <si>
    <t xml:space="preserve">Thanh toán nợ: 159.715.000đ </t>
  </si>
  <si>
    <t xml:space="preserve">Nộp sung NSNN: 191.000.000,đ </t>
  </si>
  <si>
    <t xml:space="preserve">Nộp sung NSNN: 60.000.000,đ </t>
  </si>
  <si>
    <t xml:space="preserve">Nộp sung NSNN: 146.000.000,đ </t>
  </si>
  <si>
    <r>
      <t xml:space="preserve">Liên đới bồi thường: </t>
    </r>
    <r>
      <rPr>
        <b/>
        <sz val="9"/>
        <rFont val="Times New Roman"/>
        <family val="1"/>
      </rPr>
      <t>25.330.000đ</t>
    </r>
  </si>
  <si>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</si>
  <si>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 xml:space="preserve"> APDSGN: 10.037.000đ </t>
  </si>
  <si>
    <r>
      <t>Truy thu SQNN:</t>
    </r>
    <r>
      <rPr>
        <b/>
        <sz val="9"/>
        <rFont val="Times New Roman"/>
        <family val="1"/>
      </rPr>
      <t xml:space="preserve">   69.746.000đ   </t>
    </r>
  </si>
  <si>
    <r>
      <t>Truy thu SNSNN:</t>
    </r>
    <r>
      <rPr>
        <b/>
        <sz val="9"/>
        <rFont val="Times New Roman"/>
        <family val="1"/>
      </rPr>
      <t xml:space="preserve">   43.269.000đ   </t>
    </r>
  </si>
  <si>
    <r>
      <t>Truy thu SNSNN:</t>
    </r>
    <r>
      <rPr>
        <b/>
        <sz val="9"/>
        <rFont val="Times New Roman"/>
        <family val="1"/>
      </rPr>
      <t xml:space="preserve">   15.000.000đ   </t>
    </r>
  </si>
  <si>
    <t>Lưu Văn Chung</t>
  </si>
  <si>
    <t>TT Đồng Văn - Đồng Văn - Hà Giang</t>
  </si>
  <si>
    <t>13/2019/HNGĐ-ST ngày 30/5/2019 của TAND huyện Đồng Văn</t>
  </si>
  <si>
    <t>106/QĐ-CCTHADS ngày 01/7/2019</t>
  </si>
  <si>
    <t>Sùng Mí Gió</t>
  </si>
  <si>
    <t>xã Vần Chải, Đồng Văn, Hà Giang</t>
  </si>
  <si>
    <t>335/2020/HSPT ngày 26.6.2020</t>
  </si>
  <si>
    <t>66/QĐ-THA ngày 11.8.2020</t>
  </si>
  <si>
    <t>Thào Mí Vàng</t>
  </si>
  <si>
    <t>thôn Sà Tủng Chứ, xã Tả Phìn, Đồng Văn, Hà Giang</t>
  </si>
  <si>
    <t>24/2021/HSST ngày 17/5/2021</t>
  </si>
  <si>
    <t>75/QĐ-CCTHADS ngày 6/9/2021</t>
  </si>
  <si>
    <t>Trần Ngọc Chu</t>
  </si>
  <si>
    <t>01/2020/DSST ngày 4.9.2020</t>
  </si>
  <si>
    <t>01/QĐ-CCTHA ngày 20/11/2020</t>
  </si>
  <si>
    <t xml:space="preserve">Lý A Nảo </t>
  </si>
  <si>
    <t>Tổ 5, TT. Đồng Văn, huyện Đồng Văn, Hà Giang</t>
  </si>
  <si>
    <t>02/2019/DS-ST 18/03/2019</t>
  </si>
  <si>
    <t>43/QĐ-THA  22/03/2021</t>
  </si>
  <si>
    <t>Hoàng Thị Nhị</t>
  </si>
  <si>
    <t>Tổ 4, TT. Đồng Văn, huyện Đồng Văn, tỉnh Hà Giang</t>
  </si>
  <si>
    <t>02/2021/DS-ST 23/9/2021</t>
  </si>
  <si>
    <t>11/QĐ-THA 09.11.2021</t>
  </si>
  <si>
    <t xml:space="preserve">Vũ Thị Nguyệt; Ly Mí Hờ </t>
  </si>
  <si>
    <t>Tổ 1, TT. Đồng Văn, huyện Đồng Văn, Hà Giang</t>
  </si>
  <si>
    <t>02/2022/HSST 12/01/2022</t>
  </si>
  <si>
    <t>41/QĐ-THA  26/05/2022</t>
  </si>
  <si>
    <t>Vàng Xìa Lử</t>
  </si>
  <si>
    <t>thôn Pó Sả, xã Sủng Trái, huyện Đồng Văn, Hà Giang</t>
  </si>
  <si>
    <t>07/2022/HSST 24/01/2022</t>
  </si>
  <si>
    <t>34/QĐ-THA   21/03/2022</t>
  </si>
  <si>
    <t>Hạng Nhìa Cở, Tráng Thị Sò</t>
  </si>
  <si>
    <t>thôn Pố Lổ, TT Đồng Văn, h. Đồng Văn, Hà Giang</t>
  </si>
  <si>
    <t>82/2019/HSPT 27/02/2019</t>
  </si>
  <si>
    <t>40/QĐ-THA  18/5/2022</t>
  </si>
  <si>
    <t>Sùng Mí Dính</t>
  </si>
  <si>
    <t>thôn Sủng Khúa B, xã Vần Chải, h. Đồng Văn, Hà Giang</t>
  </si>
  <si>
    <t>46/2021/HSST 18/08/2021</t>
  </si>
  <si>
    <t>05/QĐ-THA  20/10/2021</t>
  </si>
  <si>
    <t>74/2021/HSST 29/12/2021</t>
  </si>
  <si>
    <t>30/QĐ-THA 25/02/2022</t>
  </si>
  <si>
    <t>Dương Sùng Súng</t>
  </si>
  <si>
    <t>Tổ 2- TT Đồng Văn</t>
  </si>
  <si>
    <t>2523/HSPT ngày 30.12.1999 của TAND Tối cao</t>
  </si>
  <si>
    <t>10/QĐ-THA ngày 14.4.2000</t>
  </si>
  <si>
    <t>Lầu Sính Giàng</t>
  </si>
  <si>
    <t xml:space="preserve">  Lũng Cú- Đồng Văn</t>
  </si>
  <si>
    <t>09/2013/HSST ngày 12.9.2013 của TAND huyện Đồng Văn</t>
  </si>
  <si>
    <t>02/QĐ-THA ngày 16.10.2013</t>
  </si>
  <si>
    <t>Sùng Mí Pó</t>
  </si>
  <si>
    <t xml:space="preserve">  Hố Quáng Phìn- Đồng Văn</t>
  </si>
  <si>
    <t>02/2016/HSST ngày 18.01.2016 của TAND tỉnh Hà Giang</t>
  </si>
  <si>
    <t>30/QĐ-THA ngày 02.3.2016</t>
  </si>
  <si>
    <t>1. Vàng Chá Cấu</t>
  </si>
  <si>
    <t>Xã Thài Phìn Tủng- Đồng Văn</t>
  </si>
  <si>
    <t>195/2015/HSPT ngày 25/11/2015 của TAND Cấp cao HN</t>
  </si>
  <si>
    <t>39/QĐ-THA ngày 10/01/2017</t>
  </si>
  <si>
    <t>01/2013/DSST ngày  14/5/2018 TAND huyện Đồng Văn</t>
  </si>
  <si>
    <t>01/QĐ-CCTHA ngày 09/10/2018</t>
  </si>
  <si>
    <t>24/2022/HSST 21/5/2022</t>
  </si>
  <si>
    <t>51/QĐ-THA  20/7/2022</t>
  </si>
  <si>
    <t>thôn Tả Phìn A, xã Tả Phìn, h. Đồng Văn, T. Hà Giang</t>
  </si>
  <si>
    <t>01/2022/HSST10/01/2022</t>
  </si>
  <si>
    <t>32/QĐ-THA  16/3/2022</t>
  </si>
  <si>
    <t>Mua Mí Dình</t>
  </si>
  <si>
    <t>thôn Lao Xa, xã Sủng Là, H. Đồng Văn, T. Hà Giang</t>
  </si>
  <si>
    <t>03/2020/DSST 25,11,2020</t>
  </si>
  <si>
    <t>14/QĐ-THA 08/12/2021</t>
  </si>
  <si>
    <t>Vừ Mí Pó</t>
  </si>
  <si>
    <t>thôn Chúng Pả a, xã Phố Cáo, H. Đồng Văn, T. Hà giang</t>
  </si>
  <si>
    <t>853/HSPT  13/12/2022</t>
  </si>
  <si>
    <t>28/QĐ-THA 22/02/2023</t>
  </si>
  <si>
    <t>thôn Súng Khúa B, xã Vần chải, H. Đồng Văn, T. Hà Giang</t>
  </si>
  <si>
    <t>06/2021/HSST14/01/2021</t>
  </si>
  <si>
    <t>25/QĐ-THA 03/02/2023</t>
  </si>
  <si>
    <t>01/10.8.2019</t>
  </si>
  <si>
    <t>02/24.9.2020</t>
  </si>
  <si>
    <t>03/20.9.2021</t>
  </si>
  <si>
    <t>05/29.9.2021</t>
  </si>
  <si>
    <t>01/28/6/2021</t>
  </si>
  <si>
    <t>20/02/2023</t>
  </si>
  <si>
    <t>23/08/2023</t>
  </si>
  <si>
    <t>20/09/2023</t>
  </si>
  <si>
    <t>27/09/2023</t>
  </si>
  <si>
    <t>10/18.8.2015</t>
  </si>
  <si>
    <t>06/17.8.2015</t>
  </si>
  <si>
    <t>02/31.8.2016</t>
  </si>
  <si>
    <t>01/26.02.2017</t>
  </si>
  <si>
    <t>27/9/2023</t>
  </si>
  <si>
    <t>01/19,5,2023</t>
  </si>
  <si>
    <t>03/08.9.2023</t>
  </si>
  <si>
    <t>18/9/2023</t>
  </si>
  <si>
    <t>02/27,6,2023</t>
  </si>
  <si>
    <t>Trả tiền vay 40.000,000đ</t>
  </si>
  <si>
    <t>Tịch thu: 20.970.000</t>
  </si>
  <si>
    <t>20.9.2020</t>
  </si>
  <si>
    <t>Bồi thường: 24.000.000</t>
  </si>
  <si>
    <t>Trả tiền vay: 164.060.000</t>
  </si>
  <si>
    <t>Trả nợ: 1.234.000.000</t>
  </si>
  <si>
    <t>Trả nợ: 250.000.0000</t>
  </si>
  <si>
    <t>23/8/2022</t>
  </si>
  <si>
    <t>LĐBT: 22.290.000</t>
  </si>
  <si>
    <t>Truy thu: 5000.000</t>
  </si>
  <si>
    <t>20/09/2022</t>
  </si>
  <si>
    <t>Bồi thường: 111.000.000</t>
  </si>
  <si>
    <t>Truy nộp: 64.999.000</t>
  </si>
  <si>
    <t>Truy thu 24.375.000</t>
  </si>
  <si>
    <t xml:space="preserve">Lãi xuất chậm THA </t>
  </si>
  <si>
    <t xml:space="preserve">án phí: 5.000.000đ </t>
  </si>
  <si>
    <t>Truy thu: 63.278.550đ</t>
  </si>
  <si>
    <t>BTCD: 99,665,714đ</t>
  </si>
  <si>
    <t>Trả tiền vay 592,101,000đ</t>
  </si>
  <si>
    <t>Truy thu        101.103.000</t>
  </si>
  <si>
    <t>Bồi thường: 6,607,000</t>
  </si>
  <si>
    <t>31/03/2023</t>
  </si>
  <si>
    <t>Trả tiền vay: 36,000,000</t>
  </si>
  <si>
    <t>Truy thu: 14,500,000</t>
  </si>
  <si>
    <t>15/9/2023</t>
  </si>
  <si>
    <t>AP+ Truy thu 30,072,000</t>
  </si>
  <si>
    <t>21 việc</t>
  </si>
  <si>
    <t>36 việc</t>
  </si>
  <si>
    <t>6 việc</t>
  </si>
  <si>
    <t>Tổng cộng:</t>
  </si>
  <si>
    <t>Tổng cộng:  37 việc</t>
  </si>
  <si>
    <t>Đặng Văn Cát</t>
  </si>
  <si>
    <t>70/HS-ST 10/12/2021           TA tỉnh Hà Giang</t>
  </si>
  <si>
    <t>03/QĐ-CCTHADS 20/12/2022</t>
  </si>
  <si>
    <t>01/QĐ-CCTHADS 19/10/2023</t>
  </si>
  <si>
    <t>Bồi thường cơ quan nhà nước: 663,271,691đ và lãi suất</t>
  </si>
  <si>
    <t>Sung vào NSNN: 25,000,000đ và lãi suất</t>
  </si>
  <si>
    <t>TTCD: 47,099,186đ và lãi suất</t>
  </si>
  <si>
    <t>TTCD: 30,900,814đ và lãi suất</t>
  </si>
  <si>
    <t>TTCD; 52,222,000đ và lãi suất</t>
  </si>
  <si>
    <t>BTCD: 39,144,400đ</t>
  </si>
  <si>
    <t>203 việc</t>
  </si>
  <si>
    <r>
      <t xml:space="preserve">DANH SÁCH NGƯỜI PHẢI THI HÀNH ÁN CHƯA CÓ ĐIỀU KIỆN THI HÀNH ÁN
</t>
    </r>
    <r>
      <rPr>
        <i/>
        <sz val="14"/>
        <color indexed="8"/>
        <rFont val="Times New Roman"/>
        <family val="1"/>
      </rPr>
      <t xml:space="preserve"> (Từ ngày 01 tháng 10 năm2023 đến ngày 31/10/2023 (1 tháng năm 2024))</t>
    </r>
  </si>
  <si>
    <t>Hoàng Mạnh Tuấn ( CĐB)</t>
  </si>
  <si>
    <t xml:space="preserve">Bàn Văn Lý (Lỵ); </t>
  </si>
  <si>
    <t>Nậm Tẹ, Phương Tiến</t>
  </si>
  <si>
    <t>37/17/11/2021</t>
  </si>
  <si>
    <t xml:space="preserve"> APDSST: 2700.000 </t>
  </si>
  <si>
    <t>Tổ 4, thị trấn Vị Xuyên</t>
  </si>
  <si>
    <t xml:space="preserve">198/2018/HS-PT 28/3/2018 </t>
  </si>
  <si>
    <t>264-01.6.2018</t>
  </si>
  <si>
    <t>78-05/8/2018</t>
  </si>
  <si>
    <t>Án phí DSSTGN: 20.000.000</t>
  </si>
  <si>
    <t>Nguyễn Duy Tùng</t>
  </si>
  <si>
    <t>Tổ 05, TT Vị Xuyên</t>
  </si>
  <si>
    <t>23/13/8/2020</t>
  </si>
  <si>
    <t>141/03/2/2021</t>
  </si>
  <si>
    <t>15/12/5/2022</t>
  </si>
  <si>
    <t>AP + BT ;314.391.000</t>
  </si>
  <si>
    <t>Nguyễn Mạnh Hùng;</t>
  </si>
  <si>
    <t>Tổ 17, TT Vị Xuyên - VX - HG</t>
  </si>
  <si>
    <t>11/15/02/2023</t>
  </si>
  <si>
    <t>19/25/9/2023</t>
  </si>
  <si>
    <t>Phạt; 55.000.000</t>
  </si>
  <si>
    <t>Lê Thanh Cảnh;</t>
  </si>
  <si>
    <t>Tổ 18, TT Vị Xuyên - VX - HG</t>
  </si>
  <si>
    <t>30/21/6/2023</t>
  </si>
  <si>
    <t>287/30/8/2023</t>
  </si>
  <si>
    <t>21/26/9/2023</t>
  </si>
  <si>
    <t>Phạt:15.495.000</t>
  </si>
  <si>
    <t>26/9/2023</t>
  </si>
  <si>
    <t>Án phí HSST + Phạt SQNN: 21.175.000đ</t>
  </si>
  <si>
    <t>Án phí HSST + Phạt SQNN: 3.105.000đ</t>
  </si>
  <si>
    <t>Phạt 23.300.000đ</t>
  </si>
  <si>
    <t>Phạt 40.500.000đ</t>
  </si>
  <si>
    <t>Bồi thường 70.000.000đ</t>
  </si>
  <si>
    <t>Phạt tiền 4800.000đ</t>
  </si>
  <si>
    <t>Phạt tiền 5.000.000đ</t>
  </si>
  <si>
    <t>CDNC 36.000.000đ</t>
  </si>
  <si>
    <t>Đặng Ngọc Dương</t>
  </si>
  <si>
    <t>AP: 7.755.000</t>
  </si>
  <si>
    <t>Tổ 5, MK, TP HG</t>
  </si>
  <si>
    <t>03/TDNH/2021 10/9/2021</t>
  </si>
  <si>
    <t>23/26/10/2021</t>
  </si>
  <si>
    <t>02/04/01/2022</t>
  </si>
  <si>
    <t>Án phí:3.529.000</t>
  </si>
  <si>
    <t>Đặng Văn Kim</t>
  </si>
  <si>
    <t>Ngọc Binh, Bach Ngọc, VX, HG</t>
  </si>
  <si>
    <t>37/HSST/25/6/2021</t>
  </si>
  <si>
    <t>344/25/8/2021</t>
  </si>
  <si>
    <t>05/04/5/2022</t>
  </si>
  <si>
    <t>SQNN: 1.215.000</t>
  </si>
  <si>
    <t>Lục Xuân Hiến</t>
  </si>
  <si>
    <t>Lùng Sinh, Việt Lâm, VX</t>
  </si>
  <si>
    <t>35/HNGĐ/01/12/2015</t>
  </si>
  <si>
    <t>75/01/4/2022</t>
  </si>
  <si>
    <t>07/30/5/2022</t>
  </si>
  <si>
    <t>CDNC: 15.000.000</t>
  </si>
  <si>
    <t>Tổ 08, TT Việt Lâm, VX</t>
  </si>
  <si>
    <t>03/TDNH/10/9/2021</t>
  </si>
  <si>
    <t>41/29/11/2021</t>
  </si>
  <si>
    <t>03/04/01/2022</t>
  </si>
  <si>
    <t>Trả nợ: 70.575.000</t>
  </si>
  <si>
    <t>Án phí HSST + DSGN =657.000đ</t>
  </si>
  <si>
    <t>Thanh toán tiền NH Bưu điện: 171.265.000đ</t>
  </si>
  <si>
    <t>Lý Văn Nam</t>
  </si>
  <si>
    <t>Mương Nam, Phú Linh, VX</t>
  </si>
  <si>
    <t>418/HSST/25/9/2020</t>
  </si>
  <si>
    <t>200/06/4/2021</t>
  </si>
  <si>
    <t>16/21/6/2021</t>
  </si>
  <si>
    <t>Phạt: 4.950.000</t>
  </si>
  <si>
    <t>Khấu trừ TN 1.750.000</t>
  </si>
  <si>
    <t>Lê Mậu Thành</t>
  </si>
  <si>
    <t>Trả nợ: 309.847.000</t>
  </si>
  <si>
    <t>Án phí + phạt:  20.200.000</t>
  </si>
  <si>
    <t>Truy thu: 7.000.000</t>
  </si>
  <si>
    <t>Nguyễn Đình Phúc</t>
  </si>
  <si>
    <t>36/HSST ngày 06/12/2022</t>
  </si>
  <si>
    <t>64/09/01/2023</t>
  </si>
  <si>
    <t>01/21/6/2023</t>
  </si>
  <si>
    <t>Án phí: 500.000</t>
  </si>
  <si>
    <t>Lâm Văn Thao</t>
  </si>
  <si>
    <t>21/HSST ngày 11/6/2019</t>
  </si>
  <si>
    <t>29/11/8/2021</t>
  </si>
  <si>
    <t>01/27/12/2021</t>
  </si>
  <si>
    <t>BT: 95.055.000</t>
  </si>
  <si>
    <t>Lục Đình Thức</t>
  </si>
  <si>
    <t>Lang Lầu, Phú Linh, VX, HG</t>
  </si>
  <si>
    <t>09/HSST ngày 08/8/2016</t>
  </si>
  <si>
    <t>32/22/10/2020</t>
  </si>
  <si>
    <t>17/28/6/2021</t>
  </si>
  <si>
    <t>BT: 65.000.000</t>
  </si>
  <si>
    <t>Đặng Văn Bắc</t>
  </si>
  <si>
    <t>44/HSST ngày 21/8/2007</t>
  </si>
  <si>
    <t>244/26/5/2021</t>
  </si>
  <si>
    <t>20/13/7/2021</t>
  </si>
  <si>
    <t>BT: 66.859.000</t>
  </si>
  <si>
    <t>CĐK một phần</t>
  </si>
  <si>
    <t>158 việc</t>
  </si>
  <si>
    <t>CHV Lê Quang Trọng</t>
  </si>
  <si>
    <t>CHV Kim Tiến Quyết</t>
  </si>
  <si>
    <t>CHV Ngô Văn Quyến</t>
  </si>
  <si>
    <t>Điểm a Khoản 1 điều 44a</t>
  </si>
  <si>
    <t>15/6/2023</t>
  </si>
  <si>
    <t>30/8/2017</t>
  </si>
  <si>
    <t>Thào Mí Và</t>
  </si>
  <si>
    <t>23/10/2023</t>
  </si>
  <si>
    <t>Số tiền còn nợ NH: 148.542.233 và các khoản lãi, lãi quá hạn và khoản tiền lãi quá thời hạn THA</t>
  </si>
  <si>
    <t>107/QĐ-CCTHADS ngày 07/9/2021</t>
  </si>
  <si>
    <t xml:space="preserve">     1. Thào A Vừ            2. Giàng A Vàng</t>
  </si>
  <si>
    <t>BA số 60/2018/HS-ST ngày 28/12/2018 của TAND tỉnh Đắk Lắk
BA số 88/2019/HS-PT ngày 04/4/2019 của TAND cấp cao tại Đà Nẵng</t>
  </si>
  <si>
    <t xml:space="preserve">Liên đới bồi thường cho bị hại Nguyễn Bá Nam, số tiền còn phải thi hành là 87.030.000 đồng </t>
  </si>
  <si>
    <t>24/10/2023</t>
  </si>
  <si>
    <t>25 việc</t>
  </si>
  <si>
    <t>18/2019/HSST  20/11/2019 TAND huyện Quang Bình</t>
  </si>
  <si>
    <t>94/QĐ-CCTHADS 02/01/2020</t>
  </si>
  <si>
    <t>01/2018/HNGĐ - ST 05/02/2018 TAND H. Si Ma Cai - Lào Cai</t>
  </si>
  <si>
    <t>01/QĐ-CCTHADS  02/10/2020</t>
  </si>
  <si>
    <t>04/2021/QĐCNHGT-DS  04/6/2021 TAND Quang Bình</t>
  </si>
  <si>
    <t xml:space="preserve">120/QĐ-CCTHADS
  09/6/2021 </t>
  </si>
  <si>
    <t>Trả nợ tiền vay 266,000,000</t>
  </si>
  <si>
    <t>06/2021/QĐCNHGT-DS 30/7/2021 TAND Quang Bình</t>
  </si>
  <si>
    <t xml:space="preserve">16/QĐ-CCTHADS  13/10/2022 </t>
  </si>
  <si>
    <t>Trả nợ tiền vay 181,000,000</t>
  </si>
  <si>
    <t>16/2015/HSST
26/5/2015
TAND  Bắc Quang</t>
  </si>
  <si>
    <t>27/2018/HSPT 04/10/2018 TAND tỉnh Lạng Sơn</t>
  </si>
  <si>
    <t>07/2018/HNGĐ-ST  30/8/2018 TAND Hoàng Su Phì</t>
  </si>
  <si>
    <t>205/QĐ-CCTHADS  12/8/2019</t>
  </si>
  <si>
    <t xml:space="preserve">30/2021/QĐST-DS 14/12/2021
TAND TP. Hà Giang </t>
  </si>
  <si>
    <t>101/QĐ-CCTHADS 15/8/2016</t>
  </si>
  <si>
    <t>83/QĐ-CCTHADS 29/6/2016</t>
  </si>
  <si>
    <t>91/QĐ-CCTHADS 21/7/2016</t>
  </si>
  <si>
    <t>58/QĐ-CCTHADS 20/8/2015</t>
  </si>
  <si>
    <t>18/12/2022</t>
  </si>
  <si>
    <t>03/QĐ-CCTHADS 08/8/2019</t>
  </si>
  <si>
    <t>4/2/2023</t>
  </si>
  <si>
    <t>48/QĐ-CCTHADS 22/7/2015</t>
  </si>
  <si>
    <t>27/11/2022</t>
  </si>
  <si>
    <t>39/QĐ-CCTHADS 13/7/2015</t>
  </si>
  <si>
    <t>5/3/2023</t>
  </si>
  <si>
    <t>25/2/2023</t>
  </si>
  <si>
    <t>23/12/2023</t>
  </si>
  <si>
    <t>30/10/2023</t>
  </si>
  <si>
    <t>18/2/2023</t>
  </si>
  <si>
    <t>27/8/2023</t>
  </si>
  <si>
    <t>21/2/2023</t>
  </si>
  <si>
    <t>24/8/2023</t>
  </si>
  <si>
    <t>26/8/2023</t>
  </si>
  <si>
    <t>21/12/2022</t>
  </si>
  <si>
    <t>31/12/2022</t>
  </si>
  <si>
    <t>25/6/2023</t>
  </si>
  <si>
    <t>22/9/2023</t>
  </si>
  <si>
    <t>18/5/2023</t>
  </si>
  <si>
    <t>CHV Nguyễn Đức Thuận</t>
  </si>
  <si>
    <t>CHV Nguyễn T.T.Huyền</t>
  </si>
  <si>
    <t>CHV Nguyễn Công Cháng</t>
  </si>
  <si>
    <t>CHV Nguyễn Thị Huệ</t>
  </si>
  <si>
    <t>CHV Nguyễn Hữu Sáng</t>
  </si>
  <si>
    <t>CHV Lê Thị Thọ</t>
  </si>
  <si>
    <t>CHV Ngô Thị Kim Phượng</t>
  </si>
  <si>
    <t>CHV Nguyễn Xuân Thuỷ</t>
  </si>
  <si>
    <t>CHV Trần Thị Thanh Thuỷ</t>
  </si>
  <si>
    <t>CHV Đỗ Thị Minh Huệ</t>
  </si>
  <si>
    <t>CHV Đặng Ngọc Quý</t>
  </si>
  <si>
    <t>CHV Bùi Duy Khánh</t>
  </si>
  <si>
    <r>
      <t>Đ</t>
    </r>
    <r>
      <rPr>
        <b/>
        <sz val="10"/>
        <color indexed="8"/>
        <rFont val="Times New Roman"/>
        <family val="1"/>
      </rPr>
      <t>ặ</t>
    </r>
    <r>
      <rPr>
        <b/>
        <sz val="10"/>
        <color indexed="8"/>
        <rFont val="Cambria"/>
        <family val="1"/>
      </rPr>
      <t>ng Hà Tuyên</t>
    </r>
  </si>
  <si>
    <t>CHV Nguyễn Đức Tiến</t>
  </si>
  <si>
    <t>CHV Lâm Ngọc Toản</t>
  </si>
  <si>
    <t>CHV Đào Thanh Tuấn</t>
  </si>
  <si>
    <t xml:space="preserve">Hoàng Văn Minh  </t>
  </si>
  <si>
    <t xml:space="preserve"> CHV Kim Đức Mưu</t>
  </si>
  <si>
    <t xml:space="preserve"> CHV Nguyễn Mạnh Hùng</t>
  </si>
  <si>
    <t>CHV Trần Hùng Hà</t>
  </si>
  <si>
    <t>CHV Hồ Hữu Thành</t>
  </si>
  <si>
    <t>CHVTrần Hùng Hà</t>
  </si>
  <si>
    <t>CHV Lương Ngọc Tú</t>
  </si>
  <si>
    <t>CHV Nguyễn Quốc Quản</t>
  </si>
  <si>
    <t>CHV Đoàn Thị Ngát</t>
  </si>
  <si>
    <t>CHV Trần Hải</t>
  </si>
  <si>
    <t>CHV Tổng Thị Ngọc Nga</t>
  </si>
  <si>
    <t>CHV Lương Văn Quang</t>
  </si>
  <si>
    <t>CHV Tống Thị Ngọc Nga</t>
  </si>
  <si>
    <t>CHV Kim Sơn Trúc</t>
  </si>
  <si>
    <t>CHV Hà Anh Tú</t>
  </si>
  <si>
    <t>CHV Lương Thị Thanh Bình</t>
  </si>
  <si>
    <t xml:space="preserve">CHV Sin Đức Kim   </t>
  </si>
  <si>
    <t xml:space="preserve">CHV Đinh Thế Hảo   </t>
  </si>
  <si>
    <t xml:space="preserve"> 133  việc</t>
  </si>
  <si>
    <t>Cục</t>
  </si>
  <si>
    <t>TP</t>
  </si>
  <si>
    <t>VX</t>
  </si>
  <si>
    <t>BQ</t>
  </si>
  <si>
    <t>Q.Bình</t>
  </si>
  <si>
    <t>HSP</t>
  </si>
  <si>
    <t>XM</t>
  </si>
  <si>
    <t>B.Mê</t>
  </si>
  <si>
    <t>Q.Bạ</t>
  </si>
  <si>
    <t>YM</t>
  </si>
  <si>
    <t>MV</t>
  </si>
  <si>
    <t>ĐV</t>
  </si>
  <si>
    <t>Tổng</t>
  </si>
  <si>
    <t>APDSGN 2.875.000</t>
  </si>
  <si>
    <t>Trả nợ: 27.000.000 và lãi suất</t>
  </si>
  <si>
    <t>Trả nợ: 161.390.000 và lãi suất</t>
  </si>
  <si>
    <t>Tiền phạt 25.000.000đ</t>
  </si>
  <si>
    <t>Án phí DSSTGN 1.700.000đ</t>
  </si>
  <si>
    <t>Thanh toán nợ: 472.400.000d</t>
  </si>
  <si>
    <t>Thanh toán: 5.027.708.000đ</t>
  </si>
  <si>
    <t>An phí DSST - GN: 1.466.000đ</t>
  </si>
  <si>
    <t>Thanh toán số tiền: 82.403.000</t>
  </si>
  <si>
    <t>Thanh toán: 3.212.422.000đ</t>
  </si>
  <si>
    <t>Phải trả số tiền gốc + lãi: 247.502.000đ</t>
  </si>
  <si>
    <t>Án phí DSST 5.959.000đ</t>
  </si>
  <si>
    <t>Thanh toán nợ 239.182.000đ</t>
  </si>
  <si>
    <t>CDNC: 16.500.000đ</t>
  </si>
  <si>
    <t>Phạt SQNN 14.300.000</t>
  </si>
  <si>
    <t>Thanh toán 322.660.000đ</t>
  </si>
  <si>
    <t>Trả nợ: 178.500.000 và lãi suất chậm THA</t>
  </si>
  <si>
    <t>Sung ngân sách nhà nước số tiền: 9.000.000</t>
  </si>
  <si>
    <t>An phí DSSTGN: 6.065.000đ</t>
  </si>
  <si>
    <t>APDSGN 8.948.000</t>
  </si>
  <si>
    <t>Án phí 5.542.000</t>
  </si>
  <si>
    <t>Án phí DSST: 12.424.000</t>
  </si>
  <si>
    <t>Thanh toán: 8.399.317.000đ</t>
  </si>
  <si>
    <t>Thanh toán số tiền: 578.999.000đ</t>
  </si>
  <si>
    <t>Tiền bồi thường thiệt hại: 23.324.000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</si>
</sst>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1010000]d/m/yyyy;@"/>
    <numFmt numFmtId="179" formatCode="_(* #,##0.000_);_(* \(#,##0.000\);_(* &quot;-&quot;???_);_(@_)"/>
    <numFmt numFmtId="180" formatCode="_(* #,##0.00000_);_(* \(#,##0.00000\);_(* &quot;-&quot;??_);_(@_)"/>
  </numFmts>
  <fonts count="104">
    <font>
      <sz val="10"/>
      <name val="Arial"/>
      <family val="0"/>
    </font>
    <font>
      <sz val="8"/>
      <name val="Arial"/>
      <family val="2"/>
    </font>
    <font>
      <b/>
      <sz val="14"/>
      <color indexed="8"/>
      <name val="Times New Roman"/>
      <family val="1"/>
    </font>
    <font>
      <sz val="10"/>
      <color indexed="8"/>
      <name val="Times New Roman"/>
      <family val="1"/>
    </font>
    <font>
      <i/>
      <sz val="14"/>
      <color indexed="8"/>
      <name val="Times New Roman"/>
      <family val="1"/>
    </font>
    <font>
      <i/>
      <sz val="10"/>
      <color indexed="8"/>
      <name val="Times New Roman"/>
      <family val="1"/>
    </font>
    <font>
      <b/>
      <i/>
      <sz val="10"/>
      <name val="Times New Roman"/>
      <family val="1"/>
    </font>
    <font>
      <sz val="10"/>
      <name val="Times New Roman"/>
      <family val="1"/>
    </font>
    <font>
      <b/>
      <sz val="10"/>
      <name val="Times New Roman"/>
      <family val="1"/>
    </font>
    <font>
      <b/>
      <sz val="10"/>
      <color indexed="8"/>
      <name val="Times New Roman"/>
      <family val="1"/>
    </font>
    <font>
      <b/>
      <sz val="10"/>
      <name val="Cambria"/>
      <family val="1"/>
    </font>
    <font>
      <sz val="10"/>
      <name val="Cambria"/>
      <family val="1"/>
    </font>
    <font>
      <b/>
      <i/>
      <sz val="10"/>
      <name val="Cambria"/>
      <family val="1"/>
    </font>
    <font>
      <b/>
      <sz val="10"/>
      <name val="Arial"/>
      <family val="2"/>
    </font>
    <font>
      <b/>
      <sz val="10"/>
      <color indexed="8"/>
      <name val="Cambria"/>
      <family val="1"/>
    </font>
    <font>
      <sz val="10"/>
      <color indexed="8"/>
      <name val="Cambria"/>
      <family val="1"/>
    </font>
    <font>
      <sz val="12"/>
      <name val="Times New Roman"/>
      <family val="1"/>
    </font>
    <font>
      <b/>
      <sz val="9"/>
      <name val="Tahoma"/>
      <family val="2"/>
    </font>
    <font>
      <sz val="9"/>
      <name val="Tahoma"/>
      <family val="2"/>
    </font>
    <font>
      <b/>
      <sz val="9"/>
      <name val="Times New Roman"/>
      <family val="1"/>
    </font>
    <font>
      <sz val="9"/>
      <name val="Times New Roman"/>
      <family val="1"/>
    </font>
    <font>
      <b/>
      <sz val="9"/>
      <color indexed="8"/>
      <name val="Times New Roman"/>
      <family val="1"/>
    </font>
    <font>
      <sz val="9"/>
      <color indexed="8"/>
      <name val="Times New Roman"/>
      <family val="1"/>
    </font>
    <font>
      <b/>
      <sz val="14"/>
      <name val="Times New Roman"/>
      <family val="1"/>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4"/>
      <color indexed="8"/>
      <name val="Cambria"/>
      <family val="1"/>
    </font>
    <font>
      <b/>
      <i/>
      <sz val="10"/>
      <color indexed="8"/>
      <name val="Times New Roman"/>
      <family val="1"/>
    </font>
    <font>
      <sz val="10"/>
      <color indexed="10"/>
      <name val="Times New Roman"/>
      <family val="1"/>
    </font>
    <font>
      <sz val="12"/>
      <color indexed="8"/>
      <name val="Times New Roman"/>
      <family val="1"/>
    </font>
    <font>
      <sz val="14"/>
      <color indexed="10"/>
      <name val="Times New Roman"/>
      <family val="1"/>
    </font>
    <font>
      <sz val="14"/>
      <color indexed="10"/>
      <name val="Arial"/>
      <family val="2"/>
    </font>
    <font>
      <b/>
      <sz val="14"/>
      <color indexed="10"/>
      <name val="Times New Roman"/>
      <family val="1"/>
    </font>
    <font>
      <b/>
      <sz val="14"/>
      <color indexed="10"/>
      <name val="Arial"/>
      <family val="2"/>
    </font>
    <font>
      <sz val="14"/>
      <color indexed="8"/>
      <name val="Times New Roman"/>
      <family val="1"/>
    </font>
    <font>
      <b/>
      <i/>
      <sz val="10"/>
      <color indexed="8"/>
      <name val="Arial"/>
      <family val="2"/>
    </font>
    <font>
      <b/>
      <sz val="11"/>
      <color indexed="8"/>
      <name val="Times New Roman"/>
      <family val="1"/>
    </font>
    <font>
      <b/>
      <sz val="11"/>
      <color indexed="8"/>
      <name val="Arial"/>
      <family val="2"/>
    </font>
    <font>
      <b/>
      <sz val="11"/>
      <color indexed="60"/>
      <name val="Arial"/>
      <family val="2"/>
    </font>
    <font>
      <i/>
      <sz val="12"/>
      <color indexed="8"/>
      <name val="Cambria"/>
      <family val="1"/>
    </font>
    <font>
      <b/>
      <sz val="16"/>
      <color indexed="6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Times New Roman"/>
      <family val="1"/>
    </font>
    <font>
      <b/>
      <sz val="14"/>
      <color theme="1"/>
      <name val="Times New Roman"/>
      <family val="1"/>
    </font>
    <font>
      <b/>
      <sz val="10"/>
      <color theme="1"/>
      <name val="Arial"/>
      <family val="2"/>
    </font>
    <font>
      <b/>
      <sz val="14"/>
      <color theme="1"/>
      <name val="Cambria"/>
      <family val="1"/>
    </font>
    <font>
      <b/>
      <i/>
      <sz val="10"/>
      <color theme="1"/>
      <name val="Times New Roman"/>
      <family val="1"/>
    </font>
    <font>
      <b/>
      <sz val="10"/>
      <color theme="1"/>
      <name val="Cambria"/>
      <family val="1"/>
    </font>
    <font>
      <sz val="10"/>
      <color rgb="FFFF0000"/>
      <name val="Times New Roman"/>
      <family val="1"/>
    </font>
    <font>
      <sz val="10"/>
      <color theme="1"/>
      <name val="Cambria"/>
      <family val="1"/>
    </font>
    <font>
      <sz val="12"/>
      <color theme="1"/>
      <name val="Times New Roman"/>
      <family val="1"/>
    </font>
    <font>
      <sz val="10"/>
      <color rgb="FF000000"/>
      <name val="Times New Roman"/>
      <family val="1"/>
    </font>
    <font>
      <sz val="14"/>
      <color rgb="FFFF0000"/>
      <name val="Times New Roman"/>
      <family val="1"/>
    </font>
    <font>
      <sz val="14"/>
      <color rgb="FFFF0000"/>
      <name val="Arial"/>
      <family val="2"/>
    </font>
    <font>
      <b/>
      <sz val="14"/>
      <color rgb="FFFF0000"/>
      <name val="Times New Roman"/>
      <family val="1"/>
    </font>
    <font>
      <b/>
      <sz val="14"/>
      <color rgb="FFFF0000"/>
      <name val="Arial"/>
      <family val="2"/>
    </font>
    <font>
      <sz val="14"/>
      <color theme="1"/>
      <name val="Times New Roman"/>
      <family val="1"/>
    </font>
    <font>
      <b/>
      <i/>
      <sz val="10"/>
      <color theme="1"/>
      <name val="Arial"/>
      <family val="2"/>
    </font>
    <font>
      <sz val="9"/>
      <color theme="1"/>
      <name val="Times New Roman"/>
      <family val="1"/>
    </font>
    <font>
      <b/>
      <sz val="9"/>
      <color theme="1"/>
      <name val="Times New Roman"/>
      <family val="1"/>
    </font>
    <font>
      <b/>
      <sz val="11"/>
      <color theme="1"/>
      <name val="Times New Roman"/>
      <family val="1"/>
    </font>
    <font>
      <b/>
      <sz val="11"/>
      <color theme="1"/>
      <name val="Arial"/>
      <family val="2"/>
    </font>
    <font>
      <b/>
      <sz val="11"/>
      <color rgb="FFC00000"/>
      <name val="Arial"/>
      <family val="2"/>
    </font>
    <font>
      <b/>
      <sz val="16"/>
      <color theme="5" tint="-0.24997000396251678"/>
      <name val="Times New Roman"/>
      <family val="1"/>
    </font>
    <font>
      <i/>
      <sz val="14"/>
      <color theme="1"/>
      <name val="Times New Roman"/>
      <family val="1"/>
    </font>
    <font>
      <i/>
      <sz val="12"/>
      <color theme="1"/>
      <name val="Cambria"/>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14">
    <xf numFmtId="0" fontId="0" fillId="0" borderId="0" xfId="0" applyAlignment="1">
      <alignment/>
    </xf>
    <xf numFmtId="0" fontId="0" fillId="0" borderId="0" xfId="0" applyFont="1" applyAlignment="1">
      <alignment/>
    </xf>
    <xf numFmtId="0" fontId="77" fillId="0" borderId="0" xfId="0" applyFont="1" applyAlignment="1">
      <alignment/>
    </xf>
    <xf numFmtId="0" fontId="78" fillId="0" borderId="0" xfId="0" applyFont="1" applyBorder="1" applyAlignment="1">
      <alignment/>
    </xf>
    <xf numFmtId="0" fontId="78" fillId="0" borderId="0" xfId="0" applyFont="1" applyAlignment="1">
      <alignment/>
    </xf>
    <xf numFmtId="0" fontId="79" fillId="0" borderId="0" xfId="0" applyFont="1" applyAlignment="1">
      <alignment horizontal="center"/>
    </xf>
    <xf numFmtId="0" fontId="79" fillId="0" borderId="0" xfId="0" applyFont="1" applyAlignment="1">
      <alignment/>
    </xf>
    <xf numFmtId="0" fontId="80" fillId="0" borderId="0" xfId="0" applyFont="1" applyAlignment="1">
      <alignment/>
    </xf>
    <xf numFmtId="0" fontId="81" fillId="0" borderId="0" xfId="0" applyFont="1" applyBorder="1" applyAlignment="1">
      <alignment/>
    </xf>
    <xf numFmtId="0" fontId="81" fillId="0" borderId="0" xfId="0" applyFont="1" applyAlignment="1">
      <alignment/>
    </xf>
    <xf numFmtId="0" fontId="77" fillId="0" borderId="0" xfId="0" applyFont="1" applyAlignment="1">
      <alignment horizontal="center"/>
    </xf>
    <xf numFmtId="0" fontId="78" fillId="0" borderId="0" xfId="0" applyFont="1" applyAlignment="1">
      <alignment horizontal="center"/>
    </xf>
    <xf numFmtId="0" fontId="82" fillId="0" borderId="0" xfId="0" applyFont="1" applyAlignment="1">
      <alignment horizontal="center"/>
    </xf>
    <xf numFmtId="0" fontId="78" fillId="0" borderId="10" xfId="0" applyFont="1" applyBorder="1" applyAlignment="1">
      <alignment/>
    </xf>
    <xf numFmtId="0" fontId="79" fillId="0" borderId="10" xfId="0" applyFont="1" applyBorder="1" applyAlignment="1">
      <alignment horizontal="center" vertical="center" wrapText="1"/>
    </xf>
    <xf numFmtId="0" fontId="83" fillId="0" borderId="10" xfId="0" applyFont="1" applyBorder="1" applyAlignment="1">
      <alignment horizontal="center"/>
    </xf>
    <xf numFmtId="0" fontId="78" fillId="0" borderId="0" xfId="0" applyFont="1" applyBorder="1" applyAlignment="1">
      <alignment horizontal="center"/>
    </xf>
    <xf numFmtId="0" fontId="78" fillId="0" borderId="10" xfId="0" applyFont="1" applyBorder="1" applyAlignment="1">
      <alignment horizontal="center"/>
    </xf>
    <xf numFmtId="0" fontId="79" fillId="0" borderId="10" xfId="0" applyFont="1" applyBorder="1" applyAlignment="1">
      <alignment/>
    </xf>
    <xf numFmtId="0" fontId="79" fillId="0" borderId="10" xfId="0" applyFont="1" applyBorder="1" applyAlignment="1">
      <alignment horizontal="center" vertical="center" wrapText="1"/>
    </xf>
    <xf numFmtId="0" fontId="79" fillId="0" borderId="11" xfId="0" applyFont="1" applyBorder="1" applyAlignment="1">
      <alignment horizontal="center" vertical="center" wrapText="1"/>
    </xf>
    <xf numFmtId="0" fontId="77"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9" fillId="0" borderId="12" xfId="0" applyFont="1" applyBorder="1" applyAlignment="1">
      <alignment horizontal="center" vertical="center" wrapText="1"/>
    </xf>
    <xf numFmtId="0" fontId="78" fillId="0" borderId="11" xfId="0" applyFont="1" applyBorder="1" applyAlignment="1">
      <alignment/>
    </xf>
    <xf numFmtId="0" fontId="78" fillId="0" borderId="13" xfId="0" applyFont="1" applyBorder="1" applyAlignment="1">
      <alignment/>
    </xf>
    <xf numFmtId="0" fontId="78" fillId="0" borderId="12" xfId="0" applyFont="1" applyBorder="1" applyAlignment="1">
      <alignment/>
    </xf>
    <xf numFmtId="0" fontId="78" fillId="0" borderId="14" xfId="0" applyFont="1" applyBorder="1" applyAlignment="1">
      <alignment/>
    </xf>
    <xf numFmtId="0" fontId="78" fillId="0" borderId="15" xfId="0" applyFont="1" applyBorder="1" applyAlignment="1">
      <alignment/>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174" fontId="6" fillId="0" borderId="10" xfId="42" applyNumberFormat="1" applyFont="1" applyBorder="1" applyAlignment="1">
      <alignment horizontal="center" vertical="center" wrapText="1"/>
    </xf>
    <xf numFmtId="14" fontId="79" fillId="0" borderId="10" xfId="0" applyNumberFormat="1" applyFont="1" applyBorder="1" applyAlignment="1">
      <alignment horizontal="center" vertical="center" wrapText="1"/>
    </xf>
    <xf numFmtId="174" fontId="6" fillId="0" borderId="10" xfId="42" applyNumberFormat="1" applyFont="1" applyBorder="1" applyAlignment="1">
      <alignment horizontal="left" vertical="center" wrapText="1"/>
    </xf>
    <xf numFmtId="0" fontId="77" fillId="0" borderId="11" xfId="0" applyFont="1" applyBorder="1" applyAlignment="1">
      <alignment horizontal="center" vertical="center" wrapText="1"/>
    </xf>
    <xf numFmtId="0" fontId="77" fillId="0" borderId="15" xfId="0" applyFont="1" applyBorder="1" applyAlignment="1">
      <alignment horizontal="center" vertical="center" wrapText="1"/>
    </xf>
    <xf numFmtId="0" fontId="78" fillId="0" borderId="11" xfId="0" applyFont="1" applyBorder="1" applyAlignment="1">
      <alignment horizontal="center" vertical="center" wrapText="1"/>
    </xf>
    <xf numFmtId="0" fontId="77" fillId="0" borderId="16"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79"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vertical="center" wrapText="1"/>
    </xf>
    <xf numFmtId="0" fontId="8" fillId="0" borderId="10" xfId="0" applyFont="1" applyBorder="1" applyAlignment="1">
      <alignment horizontal="left" vertical="center" wrapText="1"/>
    </xf>
    <xf numFmtId="14" fontId="7" fillId="0" borderId="10" xfId="0" applyNumberFormat="1" applyFont="1" applyBorder="1" applyAlignment="1">
      <alignment vertical="center" wrapText="1"/>
    </xf>
    <xf numFmtId="0" fontId="78" fillId="0" borderId="10" xfId="0" applyFont="1" applyBorder="1" applyAlignment="1">
      <alignment horizontal="center" vertical="center" wrapText="1"/>
    </xf>
    <xf numFmtId="0" fontId="6" fillId="0" borderId="10" xfId="0" applyFont="1" applyBorder="1" applyAlignment="1">
      <alignment vertical="center" wrapText="1"/>
    </xf>
    <xf numFmtId="174" fontId="6" fillId="0" borderId="10" xfId="42" applyNumberFormat="1" applyFont="1" applyBorder="1" applyAlignment="1">
      <alignment vertical="center" wrapText="1"/>
    </xf>
    <xf numFmtId="0" fontId="8" fillId="0" borderId="10" xfId="0" applyFont="1" applyBorder="1" applyAlignment="1">
      <alignment horizontal="center" vertical="center" wrapText="1"/>
    </xf>
    <xf numFmtId="0" fontId="77" fillId="0" borderId="11"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10" xfId="0" applyFont="1" applyBorder="1" applyAlignment="1">
      <alignment/>
    </xf>
    <xf numFmtId="14" fontId="11"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1" xfId="0" applyFont="1" applyBorder="1" applyAlignment="1">
      <alignment horizontal="center" vertical="center" wrapText="1"/>
    </xf>
    <xf numFmtId="14" fontId="7" fillId="0" borderId="11" xfId="0" applyNumberFormat="1" applyFont="1" applyBorder="1" applyAlignment="1">
      <alignment vertical="center" wrapText="1"/>
    </xf>
    <xf numFmtId="0" fontId="7" fillId="0" borderId="11" xfId="0" applyFont="1" applyBorder="1" applyAlignment="1">
      <alignment vertical="center" wrapText="1"/>
    </xf>
    <xf numFmtId="0" fontId="0" fillId="0" borderId="10" xfId="0" applyBorder="1" applyAlignment="1">
      <alignment vertical="center" wrapText="1"/>
    </xf>
    <xf numFmtId="0" fontId="13" fillId="0" borderId="10" xfId="0" applyFont="1" applyBorder="1" applyAlignment="1">
      <alignment vertical="center" wrapText="1"/>
    </xf>
    <xf numFmtId="14" fontId="0" fillId="0" borderId="10" xfId="0" applyNumberFormat="1" applyBorder="1" applyAlignment="1">
      <alignment vertical="center" wrapText="1"/>
    </xf>
    <xf numFmtId="0" fontId="0" fillId="0" borderId="10" xfId="0" applyBorder="1" applyAlignment="1">
      <alignment vertical="center"/>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11" xfId="0" applyFont="1" applyBorder="1" applyAlignment="1">
      <alignment/>
    </xf>
    <xf numFmtId="14" fontId="11" fillId="0" borderId="11" xfId="0" applyNumberFormat="1" applyFont="1" applyBorder="1" applyAlignment="1">
      <alignment horizontal="center" vertical="center" wrapText="1"/>
    </xf>
    <xf numFmtId="0" fontId="7" fillId="0" borderId="10" xfId="0" applyFont="1" applyBorder="1" applyAlignment="1">
      <alignment/>
    </xf>
    <xf numFmtId="14" fontId="1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0" fillId="0" borderId="10" xfId="0" applyBorder="1" applyAlignment="1">
      <alignment/>
    </xf>
    <xf numFmtId="0" fontId="8" fillId="0" borderId="15" xfId="0" applyFont="1" applyBorder="1" applyAlignment="1">
      <alignment horizontal="center" vertical="center" wrapText="1"/>
    </xf>
    <xf numFmtId="0" fontId="7" fillId="0" borderId="15" xfId="0" applyFont="1" applyBorder="1" applyAlignment="1">
      <alignment vertical="center" wrapText="1"/>
    </xf>
    <xf numFmtId="3" fontId="8" fillId="0" borderId="15" xfId="0" applyNumberFormat="1" applyFont="1" applyBorder="1" applyAlignment="1">
      <alignment vertical="center" wrapText="1"/>
    </xf>
    <xf numFmtId="0" fontId="7" fillId="0" borderId="15" xfId="0" applyFont="1" applyBorder="1" applyAlignment="1">
      <alignment horizontal="center" vertical="center" wrapText="1"/>
    </xf>
    <xf numFmtId="14" fontId="7" fillId="0" borderId="15" xfId="0" applyNumberFormat="1" applyFont="1" applyBorder="1" applyAlignment="1">
      <alignment horizontal="center" vertical="center" wrapText="1"/>
    </xf>
    <xf numFmtId="0" fontId="7" fillId="0" borderId="10" xfId="0" applyFont="1" applyBorder="1" applyAlignment="1">
      <alignment wrapText="1"/>
    </xf>
    <xf numFmtId="3" fontId="8" fillId="0" borderId="10" xfId="0" applyNumberFormat="1" applyFont="1" applyBorder="1" applyAlignment="1">
      <alignment vertical="center" wrapText="1"/>
    </xf>
    <xf numFmtId="0" fontId="8" fillId="0" borderId="10" xfId="0" applyFont="1" applyBorder="1" applyAlignment="1">
      <alignment vertical="center" wrapText="1"/>
    </xf>
    <xf numFmtId="0" fontId="10"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0" fillId="33" borderId="10" xfId="0" applyFont="1" applyFill="1" applyBorder="1" applyAlignment="1">
      <alignment/>
    </xf>
    <xf numFmtId="14" fontId="11" fillId="33" borderId="10" xfId="0" applyNumberFormat="1" applyFont="1" applyFill="1" applyBorder="1" applyAlignment="1">
      <alignment horizontal="center" vertical="center" wrapText="1"/>
    </xf>
    <xf numFmtId="174" fontId="81" fillId="0" borderId="0" xfId="42" applyNumberFormat="1" applyFont="1" applyBorder="1" applyAlignment="1">
      <alignment horizontal="center" vertical="center" wrapText="1"/>
    </xf>
    <xf numFmtId="0" fontId="77" fillId="0" borderId="10" xfId="0" applyFont="1" applyBorder="1" applyAlignment="1">
      <alignment horizontal="center" vertical="center" wrapText="1"/>
    </xf>
    <xf numFmtId="3" fontId="79" fillId="0" borderId="0" xfId="44" applyNumberFormat="1" applyFont="1" applyBorder="1" applyAlignment="1">
      <alignment vertical="center" wrapText="1"/>
    </xf>
    <xf numFmtId="3" fontId="81" fillId="0" borderId="0" xfId="44" applyNumberFormat="1" applyFont="1" applyBorder="1" applyAlignment="1">
      <alignment vertical="center" wrapText="1"/>
    </xf>
    <xf numFmtId="3" fontId="81" fillId="34" borderId="0" xfId="44" applyNumberFormat="1" applyFont="1" applyFill="1" applyBorder="1" applyAlignment="1">
      <alignment vertical="center" wrapText="1"/>
    </xf>
    <xf numFmtId="3" fontId="79" fillId="0" borderId="0" xfId="44" applyNumberFormat="1" applyFont="1" applyBorder="1" applyAlignment="1">
      <alignment horizontal="right" vertical="center" wrapText="1"/>
    </xf>
    <xf numFmtId="3" fontId="84" fillId="0" borderId="0" xfId="0" applyNumberFormat="1" applyFont="1" applyFill="1" applyBorder="1" applyAlignment="1">
      <alignment horizontal="right" vertical="center" wrapText="1"/>
    </xf>
    <xf numFmtId="3" fontId="79" fillId="34" borderId="0" xfId="44" applyNumberFormat="1" applyFont="1" applyFill="1" applyBorder="1" applyAlignment="1">
      <alignment vertical="center" wrapText="1"/>
    </xf>
    <xf numFmtId="3" fontId="79" fillId="33" borderId="0" xfId="44"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58" applyFont="1" applyFill="1" applyBorder="1" applyAlignment="1">
      <alignment horizontal="center" vertical="center" wrapText="1"/>
      <protection/>
    </xf>
    <xf numFmtId="49" fontId="7" fillId="0" borderId="10" xfId="58" applyNumberFormat="1" applyFont="1" applyFill="1" applyBorder="1" applyAlignment="1">
      <alignment horizontal="center" vertical="center" wrapText="1"/>
      <protection/>
    </xf>
    <xf numFmtId="17" fontId="7" fillId="0" borderId="10" xfId="0" applyNumberFormat="1" applyFont="1" applyBorder="1" applyAlignment="1">
      <alignment horizontal="center" vertical="center" wrapText="1"/>
    </xf>
    <xf numFmtId="0" fontId="85" fillId="0" borderId="10" xfId="0" applyFont="1" applyBorder="1" applyAlignment="1">
      <alignment horizontal="center" vertical="center" wrapText="1"/>
    </xf>
    <xf numFmtId="14" fontId="3" fillId="0" borderId="10" xfId="0" applyNumberFormat="1" applyFont="1" applyFill="1" applyBorder="1" applyAlignment="1">
      <alignment horizontal="center" vertical="center" wrapText="1"/>
    </xf>
    <xf numFmtId="14" fontId="7" fillId="34" borderId="10" xfId="0" applyNumberFormat="1" applyFont="1" applyFill="1" applyBorder="1" applyAlignment="1">
      <alignment horizontal="center" vertical="center" wrapText="1"/>
    </xf>
    <xf numFmtId="0" fontId="7" fillId="35" borderId="10" xfId="58" applyFont="1" applyFill="1" applyBorder="1" applyAlignment="1">
      <alignment vertical="center" wrapText="1"/>
      <protection/>
    </xf>
    <xf numFmtId="0" fontId="7" fillId="0" borderId="10" xfId="0"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7" fillId="33" borderId="10" xfId="0" applyFont="1" applyFill="1" applyBorder="1" applyAlignment="1">
      <alignment horizontal="left" vertical="center" wrapText="1"/>
    </xf>
    <xf numFmtId="49" fontId="7" fillId="0" borderId="10" xfId="58" applyNumberFormat="1" applyFont="1" applyFill="1" applyBorder="1" applyAlignment="1">
      <alignment horizontal="left" vertical="center" wrapText="1"/>
      <protection/>
    </xf>
    <xf numFmtId="0" fontId="7" fillId="0" borderId="10" xfId="58" applyFont="1" applyFill="1" applyBorder="1" applyAlignment="1">
      <alignment horizontal="left" vertical="center" wrapText="1"/>
      <protection/>
    </xf>
    <xf numFmtId="3" fontId="7" fillId="35" borderId="10" xfId="58" applyNumberFormat="1" applyFont="1" applyFill="1" applyBorder="1" applyAlignment="1">
      <alignment horizontal="center" vertical="center" wrapText="1"/>
      <protection/>
    </xf>
    <xf numFmtId="3" fontId="7" fillId="0" borderId="10" xfId="58" applyNumberFormat="1" applyFont="1" applyFill="1" applyBorder="1" applyAlignment="1">
      <alignment horizontal="center" vertical="center" wrapText="1"/>
      <protection/>
    </xf>
    <xf numFmtId="14" fontId="7" fillId="0" borderId="10" xfId="58" applyNumberFormat="1" applyFont="1" applyFill="1" applyBorder="1" applyAlignment="1">
      <alignment horizontal="center" vertical="center" wrapText="1"/>
      <protection/>
    </xf>
    <xf numFmtId="3" fontId="7" fillId="0" borderId="10" xfId="0" applyNumberFormat="1" applyFont="1" applyFill="1" applyBorder="1" applyAlignment="1">
      <alignment horizontal="center" vertical="center" wrapText="1"/>
    </xf>
    <xf numFmtId="0" fontId="7" fillId="34" borderId="11"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3" fontId="7" fillId="0" borderId="0" xfId="44" applyNumberFormat="1" applyFont="1" applyFill="1" applyBorder="1" applyAlignment="1">
      <alignment horizontal="center" vertical="center" wrapText="1"/>
    </xf>
    <xf numFmtId="3" fontId="7" fillId="0" borderId="0" xfId="0" applyNumberFormat="1" applyFont="1" applyBorder="1" applyAlignment="1">
      <alignment horizontal="center"/>
    </xf>
    <xf numFmtId="3" fontId="3" fillId="0" borderId="0" xfId="44" applyNumberFormat="1" applyFont="1" applyFill="1" applyBorder="1" applyAlignment="1">
      <alignment horizontal="center" vertical="center" wrapText="1"/>
    </xf>
    <xf numFmtId="3" fontId="3" fillId="0" borderId="0" xfId="0" applyNumberFormat="1" applyFont="1" applyBorder="1" applyAlignment="1">
      <alignment horizontal="center"/>
    </xf>
    <xf numFmtId="3" fontId="7" fillId="35" borderId="0" xfId="58" applyNumberFormat="1" applyFont="1" applyFill="1" applyBorder="1" applyAlignment="1">
      <alignment horizontal="center" vertical="center" wrapText="1"/>
      <protection/>
    </xf>
    <xf numFmtId="3" fontId="7" fillId="34" borderId="0" xfId="0" applyNumberFormat="1" applyFont="1" applyFill="1" applyBorder="1" applyAlignment="1">
      <alignment horizontal="center"/>
    </xf>
    <xf numFmtId="0" fontId="77" fillId="33" borderId="10" xfId="0" applyFont="1" applyFill="1" applyBorder="1" applyAlignment="1">
      <alignment horizontal="center" vertical="center" wrapText="1"/>
    </xf>
    <xf numFmtId="0" fontId="77" fillId="33" borderId="10" xfId="0" applyNumberFormat="1"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77" fillId="33" borderId="13" xfId="0" applyFont="1" applyFill="1" applyBorder="1" applyAlignment="1">
      <alignment horizontal="center" vertical="center" wrapText="1"/>
    </xf>
    <xf numFmtId="0" fontId="86"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7" fillId="33" borderId="17" xfId="0" applyFont="1" applyFill="1" applyBorder="1" applyAlignment="1">
      <alignment horizontal="center" vertical="center" wrapText="1"/>
    </xf>
    <xf numFmtId="0" fontId="77" fillId="33" borderId="10" xfId="0" applyFont="1" applyFill="1" applyBorder="1" applyAlignment="1">
      <alignment wrapText="1"/>
    </xf>
    <xf numFmtId="0" fontId="77" fillId="33" borderId="10" xfId="0" applyFont="1" applyFill="1" applyBorder="1" applyAlignment="1">
      <alignment vertical="center" wrapText="1"/>
    </xf>
    <xf numFmtId="0" fontId="87" fillId="33" borderId="13" xfId="0" applyFont="1" applyFill="1" applyBorder="1" applyAlignment="1">
      <alignment horizontal="center" vertical="center" wrapText="1"/>
    </xf>
    <xf numFmtId="0" fontId="87" fillId="33" borderId="10" xfId="0" applyFont="1" applyFill="1" applyBorder="1" applyAlignment="1">
      <alignment horizontal="center" vertical="center" wrapText="1"/>
    </xf>
    <xf numFmtId="0" fontId="87" fillId="33" borderId="0" xfId="0" applyFont="1" applyFill="1" applyAlignment="1">
      <alignment horizontal="center" vertical="center" wrapText="1"/>
    </xf>
    <xf numFmtId="3" fontId="77" fillId="33" borderId="13" xfId="0" applyNumberFormat="1" applyFont="1" applyFill="1" applyBorder="1" applyAlignment="1">
      <alignment horizontal="center" vertical="center" wrapText="1"/>
    </xf>
    <xf numFmtId="0" fontId="77" fillId="33" borderId="10" xfId="0" applyFont="1" applyFill="1" applyBorder="1" applyAlignment="1">
      <alignment horizontal="center" vertical="center"/>
    </xf>
    <xf numFmtId="3" fontId="77" fillId="33" borderId="10" xfId="0" applyNumberFormat="1" applyFont="1" applyFill="1" applyBorder="1" applyAlignment="1">
      <alignment horizontal="center" vertical="center" wrapText="1"/>
    </xf>
    <xf numFmtId="0" fontId="79" fillId="33" borderId="10" xfId="0" applyFont="1" applyFill="1" applyBorder="1" applyAlignment="1">
      <alignment/>
    </xf>
    <xf numFmtId="3" fontId="77" fillId="33" borderId="11" xfId="0" applyNumberFormat="1" applyFont="1" applyFill="1" applyBorder="1" applyAlignment="1">
      <alignment horizontal="center" vertical="center" wrapText="1"/>
    </xf>
    <xf numFmtId="3" fontId="77" fillId="33" borderId="12" xfId="0" applyNumberFormat="1" applyFont="1" applyFill="1" applyBorder="1" applyAlignment="1">
      <alignment horizontal="center" vertical="center" wrapText="1"/>
    </xf>
    <xf numFmtId="3" fontId="77" fillId="33" borderId="18" xfId="0" applyNumberFormat="1" applyFont="1" applyFill="1" applyBorder="1" applyAlignment="1">
      <alignment horizontal="center" vertical="center" wrapText="1"/>
    </xf>
    <xf numFmtId="14" fontId="77" fillId="33" borderId="10" xfId="0" applyNumberFormat="1" applyFont="1" applyFill="1" applyBorder="1" applyAlignment="1">
      <alignment horizontal="center" vertical="center"/>
    </xf>
    <xf numFmtId="14" fontId="86" fillId="33" borderId="10" xfId="0" applyNumberFormat="1" applyFont="1" applyFill="1" applyBorder="1" applyAlignment="1">
      <alignment horizontal="center" vertical="center" wrapText="1"/>
    </xf>
    <xf numFmtId="14" fontId="77" fillId="33" borderId="10" xfId="0" applyNumberFormat="1" applyFont="1" applyFill="1" applyBorder="1" applyAlignment="1">
      <alignment horizontal="center" vertical="center" wrapText="1"/>
    </xf>
    <xf numFmtId="0" fontId="77" fillId="0" borderId="11" xfId="0" applyFont="1" applyBorder="1" applyAlignment="1">
      <alignment horizontal="center" vertical="center" wrapText="1"/>
    </xf>
    <xf numFmtId="0" fontId="7"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11" fillId="0" borderId="10" xfId="0" applyFont="1" applyBorder="1" applyAlignment="1">
      <alignment horizontal="center" vertical="center" wrapText="1"/>
    </xf>
    <xf numFmtId="0" fontId="7" fillId="0" borderId="11" xfId="0" applyFont="1" applyBorder="1" applyAlignment="1">
      <alignment wrapText="1"/>
    </xf>
    <xf numFmtId="0" fontId="7" fillId="0" borderId="0" xfId="0" applyFont="1" applyAlignment="1">
      <alignment vertical="center" wrapText="1"/>
    </xf>
    <xf numFmtId="0" fontId="7" fillId="0" borderId="13" xfId="0" applyFont="1" applyBorder="1" applyAlignment="1">
      <alignment wrapText="1"/>
    </xf>
    <xf numFmtId="0" fontId="7" fillId="0" borderId="10" xfId="0" applyFont="1" applyBorder="1" applyAlignment="1">
      <alignment horizontal="center" wrapText="1"/>
    </xf>
    <xf numFmtId="0" fontId="8" fillId="0" borderId="10" xfId="0" applyFont="1" applyBorder="1" applyAlignment="1">
      <alignment horizontal="right" vertical="center" wrapText="1"/>
    </xf>
    <xf numFmtId="14" fontId="7" fillId="0" borderId="10" xfId="0" applyNumberFormat="1" applyFont="1" applyBorder="1" applyAlignment="1">
      <alignment horizontal="right" vertical="center" wrapText="1"/>
    </xf>
    <xf numFmtId="0" fontId="8" fillId="0" borderId="10" xfId="0" applyFont="1" applyBorder="1" applyAlignment="1">
      <alignment horizontal="center" vertical="center"/>
    </xf>
    <xf numFmtId="14" fontId="7" fillId="0" borderId="10" xfId="0" applyNumberFormat="1" applyFont="1" applyBorder="1" applyAlignment="1">
      <alignment horizontal="center" vertical="center"/>
    </xf>
    <xf numFmtId="2" fontId="8" fillId="0" borderId="0" xfId="0" applyNumberFormat="1" applyFont="1" applyAlignment="1">
      <alignment horizontal="center" vertical="center" wrapText="1"/>
    </xf>
    <xf numFmtId="0" fontId="0" fillId="0" borderId="11" xfId="0" applyBorder="1" applyAlignment="1">
      <alignment/>
    </xf>
    <xf numFmtId="0" fontId="0" fillId="0" borderId="11" xfId="0" applyFont="1" applyBorder="1" applyAlignment="1">
      <alignment/>
    </xf>
    <xf numFmtId="14" fontId="7"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0" fontId="0" fillId="0" borderId="10" xfId="0" applyFont="1" applyBorder="1" applyAlignment="1">
      <alignment/>
    </xf>
    <xf numFmtId="0" fontId="8" fillId="0" borderId="10" xfId="0" applyFont="1" applyBorder="1" applyAlignment="1">
      <alignment wrapText="1"/>
    </xf>
    <xf numFmtId="14" fontId="7" fillId="0" borderId="10" xfId="0" applyNumberFormat="1" applyFont="1" applyBorder="1" applyAlignment="1">
      <alignment vertical="center"/>
    </xf>
    <xf numFmtId="14" fontId="11" fillId="0" borderId="10" xfId="0" applyNumberFormat="1" applyFont="1" applyBorder="1" applyAlignment="1">
      <alignment horizontal="center" vertical="center" wrapText="1"/>
    </xf>
    <xf numFmtId="0" fontId="8" fillId="0" borderId="10" xfId="0" applyFont="1" applyBorder="1" applyAlignment="1">
      <alignment horizontal="justify" vertical="center"/>
    </xf>
    <xf numFmtId="0" fontId="8" fillId="0" borderId="0" xfId="0" applyFont="1" applyAlignment="1">
      <alignment horizontal="justify" vertical="center"/>
    </xf>
    <xf numFmtId="0" fontId="0" fillId="0" borderId="10" xfId="0" applyFont="1" applyBorder="1" applyAlignment="1">
      <alignment horizontal="center" vertical="center"/>
    </xf>
    <xf numFmtId="0" fontId="11" fillId="0" borderId="10" xfId="0" applyFont="1" applyBorder="1" applyAlignment="1">
      <alignment horizontal="center" vertical="top" wrapText="1"/>
    </xf>
    <xf numFmtId="174" fontId="8" fillId="0" borderId="0" xfId="42" applyNumberFormat="1" applyFont="1" applyBorder="1" applyAlignment="1">
      <alignment vertical="center" wrapText="1"/>
    </xf>
    <xf numFmtId="174" fontId="8" fillId="0" borderId="0" xfId="42" applyNumberFormat="1" applyFont="1" applyBorder="1" applyAlignment="1">
      <alignment horizontal="right"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top" wrapText="1"/>
    </xf>
    <xf numFmtId="0" fontId="7" fillId="0" borderId="10" xfId="0" applyFont="1" applyBorder="1" applyAlignment="1">
      <alignment horizontal="center" vertical="top" wrapText="1"/>
    </xf>
    <xf numFmtId="0" fontId="7" fillId="0" borderId="13"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178" fontId="7" fillId="0" borderId="10"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10" fontId="7" fillId="0" borderId="10" xfId="0" applyNumberFormat="1" applyFont="1" applyBorder="1" applyAlignment="1">
      <alignment horizontal="left" vertical="top" wrapText="1"/>
    </xf>
    <xf numFmtId="10" fontId="7" fillId="0" borderId="10" xfId="0" applyNumberFormat="1" applyFont="1" applyBorder="1" applyAlignment="1">
      <alignment horizontal="left" vertical="center" wrapText="1"/>
    </xf>
    <xf numFmtId="0" fontId="1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174" fontId="7" fillId="0" borderId="0" xfId="42" applyNumberFormat="1" applyFont="1" applyBorder="1" applyAlignment="1">
      <alignment/>
    </xf>
    <xf numFmtId="174" fontId="7" fillId="0" borderId="0" xfId="42" applyNumberFormat="1" applyFont="1" applyFill="1" applyBorder="1" applyAlignment="1">
      <alignment/>
    </xf>
    <xf numFmtId="0" fontId="88" fillId="0" borderId="0" xfId="0" applyFont="1" applyAlignment="1">
      <alignment vertical="center" wrapText="1"/>
    </xf>
    <xf numFmtId="0" fontId="88" fillId="0" borderId="10" xfId="0" applyFont="1" applyBorder="1" applyAlignment="1">
      <alignment horizontal="center" vertical="center" wrapText="1"/>
    </xf>
    <xf numFmtId="174" fontId="6" fillId="0" borderId="10" xfId="44" applyNumberFormat="1" applyFont="1" applyBorder="1" applyAlignment="1">
      <alignment horizontal="left" vertical="center" wrapText="1"/>
    </xf>
    <xf numFmtId="174" fontId="8" fillId="0" borderId="0" xfId="45" applyNumberFormat="1" applyFont="1" applyBorder="1" applyAlignment="1">
      <alignment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0" fillId="0" borderId="10" xfId="0" applyFont="1" applyBorder="1" applyAlignment="1">
      <alignment horizontal="center"/>
    </xf>
    <xf numFmtId="14" fontId="20" fillId="0" borderId="10" xfId="0" applyNumberFormat="1" applyFont="1" applyBorder="1" applyAlignment="1" quotePrefix="1">
      <alignment horizontal="center" vertical="center" wrapText="1"/>
    </xf>
    <xf numFmtId="0" fontId="22" fillId="0" borderId="10" xfId="0" applyFont="1" applyBorder="1" applyAlignment="1">
      <alignment horizontal="center"/>
    </xf>
    <xf numFmtId="14" fontId="22" fillId="0" borderId="10" xfId="0" applyNumberFormat="1" applyFont="1" applyBorder="1" applyAlignment="1">
      <alignment horizontal="center" vertical="center" wrapText="1"/>
    </xf>
    <xf numFmtId="174" fontId="8" fillId="0" borderId="19" xfId="44" applyNumberFormat="1" applyFont="1" applyBorder="1" applyAlignment="1">
      <alignment vertical="center" wrapText="1"/>
    </xf>
    <xf numFmtId="174" fontId="7" fillId="0" borderId="0" xfId="45" applyNumberFormat="1" applyFont="1" applyFill="1" applyBorder="1" applyAlignment="1">
      <alignment/>
    </xf>
    <xf numFmtId="0" fontId="77"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89" fillId="0" borderId="12" xfId="0" applyFont="1" applyBorder="1" applyAlignment="1">
      <alignment vertical="center" wrapText="1"/>
    </xf>
    <xf numFmtId="0" fontId="89" fillId="0" borderId="10" xfId="0" applyFont="1" applyBorder="1" applyAlignment="1">
      <alignment vertical="center" wrapText="1"/>
    </xf>
    <xf numFmtId="0" fontId="90" fillId="0" borderId="10" xfId="0" applyFont="1" applyBorder="1" applyAlignment="1">
      <alignment/>
    </xf>
    <xf numFmtId="14" fontId="89" fillId="0" borderId="10" xfId="0" applyNumberFormat="1" applyFont="1" applyBorder="1" applyAlignment="1">
      <alignment vertical="center" wrapText="1"/>
    </xf>
    <xf numFmtId="0" fontId="91" fillId="0" borderId="10" xfId="0" applyFont="1" applyBorder="1" applyAlignment="1">
      <alignment horizontal="center" vertical="center" wrapText="1"/>
    </xf>
    <xf numFmtId="174" fontId="92" fillId="0" borderId="0" xfId="42" applyNumberFormat="1" applyFont="1" applyBorder="1" applyAlignment="1">
      <alignment horizontal="center" vertical="center" wrapText="1"/>
    </xf>
    <xf numFmtId="0" fontId="80" fillId="0" borderId="10" xfId="0" applyFont="1" applyBorder="1" applyAlignment="1">
      <alignment horizontal="center"/>
    </xf>
    <xf numFmtId="0" fontId="80" fillId="0" borderId="10" xfId="0" applyFont="1" applyBorder="1" applyAlignment="1">
      <alignment/>
    </xf>
    <xf numFmtId="0" fontId="80" fillId="0" borderId="10" xfId="0" applyFont="1" applyBorder="1" applyAlignment="1">
      <alignment horizontal="center" vertical="center" wrapText="1"/>
    </xf>
    <xf numFmtId="174" fontId="91" fillId="0" borderId="0" xfId="42" applyNumberFormat="1" applyFont="1" applyBorder="1" applyAlignment="1">
      <alignment/>
    </xf>
    <xf numFmtId="0" fontId="93" fillId="0" borderId="11" xfId="0" applyFont="1" applyBorder="1" applyAlignment="1">
      <alignment horizontal="center" vertical="center" wrapText="1"/>
    </xf>
    <xf numFmtId="174" fontId="92" fillId="0" borderId="0" xfId="42" applyNumberFormat="1" applyFont="1" applyBorder="1" applyAlignment="1">
      <alignment/>
    </xf>
    <xf numFmtId="0" fontId="80" fillId="0" borderId="11" xfId="0" applyFont="1" applyBorder="1" applyAlignment="1">
      <alignment horizontal="center" vertical="center" wrapText="1"/>
    </xf>
    <xf numFmtId="0" fontId="89" fillId="0" borderId="11" xfId="0" applyFont="1" applyBorder="1" applyAlignment="1">
      <alignment horizontal="center" vertical="center" wrapText="1"/>
    </xf>
    <xf numFmtId="0" fontId="91" fillId="0" borderId="10" xfId="61" applyFont="1" applyBorder="1" applyAlignment="1">
      <alignment horizontal="center" vertical="center" wrapText="1"/>
      <protection/>
    </xf>
    <xf numFmtId="174" fontId="92" fillId="0" borderId="0" xfId="0" applyNumberFormat="1" applyFont="1" applyBorder="1" applyAlignment="1">
      <alignment/>
    </xf>
    <xf numFmtId="0" fontId="91" fillId="0" borderId="11" xfId="0" applyFont="1" applyBorder="1" applyAlignment="1">
      <alignment horizontal="center" vertical="center" wrapText="1"/>
    </xf>
    <xf numFmtId="0" fontId="23" fillId="0" borderId="15" xfId="0" applyFont="1" applyBorder="1" applyAlignment="1">
      <alignment horizontal="center" vertical="center" wrapText="1"/>
    </xf>
    <xf numFmtId="174" fontId="90" fillId="0" borderId="0" xfId="0" applyNumberFormat="1" applyFont="1" applyBorder="1" applyAlignment="1">
      <alignment/>
    </xf>
    <xf numFmtId="0" fontId="90" fillId="0" borderId="11" xfId="0" applyFont="1" applyBorder="1" applyAlignment="1">
      <alignment horizontal="center" vertical="center" wrapText="1"/>
    </xf>
    <xf numFmtId="174" fontId="92" fillId="0" borderId="0" xfId="0" applyNumberFormat="1" applyFont="1" applyBorder="1" applyAlignment="1">
      <alignment horizontal="center" vertical="center" wrapText="1"/>
    </xf>
    <xf numFmtId="0" fontId="86" fillId="33" borderId="10" xfId="60" applyFont="1" applyFill="1" applyBorder="1" applyAlignment="1">
      <alignment horizontal="center" vertical="center" wrapText="1"/>
      <protection/>
    </xf>
    <xf numFmtId="0" fontId="77" fillId="33" borderId="10" xfId="60" applyFont="1" applyFill="1" applyBorder="1" applyAlignment="1">
      <alignment horizontal="center" vertical="center" wrapText="1"/>
      <protection/>
    </xf>
    <xf numFmtId="0" fontId="11" fillId="33" borderId="10" xfId="60" applyFont="1" applyFill="1" applyBorder="1" applyAlignment="1">
      <alignment horizontal="center" vertical="center" wrapText="1"/>
      <protection/>
    </xf>
    <xf numFmtId="14" fontId="11" fillId="33" borderId="10" xfId="60" applyNumberFormat="1" applyFont="1" applyFill="1" applyBorder="1" applyAlignment="1">
      <alignment horizontal="center" vertical="center" wrapText="1"/>
      <protection/>
    </xf>
    <xf numFmtId="0" fontId="86" fillId="33" borderId="13" xfId="60" applyFont="1" applyFill="1" applyBorder="1" applyAlignment="1">
      <alignment horizontal="center" vertical="center" wrapText="1"/>
      <protection/>
    </xf>
    <xf numFmtId="14" fontId="86" fillId="33" borderId="10" xfId="60" applyNumberFormat="1" applyFont="1" applyFill="1" applyBorder="1" applyAlignment="1">
      <alignment horizontal="center" vertical="center" wrapText="1"/>
      <protection/>
    </xf>
    <xf numFmtId="176" fontId="77" fillId="33" borderId="10" xfId="42" applyNumberFormat="1" applyFont="1" applyFill="1" applyBorder="1" applyAlignment="1">
      <alignment horizontal="center" vertical="center" wrapText="1"/>
    </xf>
    <xf numFmtId="0" fontId="0" fillId="33" borderId="10" xfId="0" applyFont="1" applyFill="1" applyBorder="1" applyAlignment="1">
      <alignment/>
    </xf>
    <xf numFmtId="174" fontId="81" fillId="33" borderId="0" xfId="42" applyNumberFormat="1" applyFont="1" applyFill="1" applyBorder="1" applyAlignment="1">
      <alignment vertical="center" wrapText="1"/>
    </xf>
    <xf numFmtId="174" fontId="81" fillId="33" borderId="0" xfId="45" applyNumberFormat="1" applyFont="1" applyFill="1" applyBorder="1" applyAlignment="1">
      <alignment vertical="center" wrapText="1"/>
    </xf>
    <xf numFmtId="174" fontId="13" fillId="33" borderId="0" xfId="42" applyNumberFormat="1" applyFont="1" applyFill="1" applyBorder="1" applyAlignment="1">
      <alignment vertical="center" wrapText="1"/>
    </xf>
    <xf numFmtId="0" fontId="94" fillId="33" borderId="20" xfId="0" applyFont="1" applyFill="1" applyBorder="1" applyAlignment="1">
      <alignment horizontal="center" vertical="center"/>
    </xf>
    <xf numFmtId="0" fontId="77" fillId="0" borderId="10" xfId="0" applyFont="1" applyBorder="1" applyAlignment="1">
      <alignment vertical="center" wrapText="1"/>
    </xf>
    <xf numFmtId="0" fontId="94" fillId="33" borderId="10" xfId="0" applyFont="1" applyFill="1" applyBorder="1" applyAlignment="1">
      <alignment horizontal="center" vertical="center"/>
    </xf>
    <xf numFmtId="0" fontId="77" fillId="0" borderId="11" xfId="0" applyFont="1" applyBorder="1" applyAlignment="1">
      <alignment horizontal="center" vertical="center" wrapText="1"/>
    </xf>
    <xf numFmtId="0" fontId="77" fillId="0" borderId="10" xfId="0" applyFont="1" applyBorder="1" applyAlignment="1">
      <alignment horizontal="center" vertical="center" wrapText="1"/>
    </xf>
    <xf numFmtId="3" fontId="13" fillId="0" borderId="0" xfId="0" applyNumberFormat="1" applyFont="1" applyBorder="1" applyAlignment="1">
      <alignment horizontal="center"/>
    </xf>
    <xf numFmtId="3" fontId="7" fillId="0" borderId="0" xfId="42" applyNumberFormat="1" applyFont="1" applyFill="1" applyBorder="1" applyAlignment="1">
      <alignment horizontal="center" vertical="center" wrapText="1"/>
    </xf>
    <xf numFmtId="3" fontId="3" fillId="0" borderId="0" xfId="42" applyNumberFormat="1" applyFont="1" applyFill="1" applyBorder="1" applyAlignment="1">
      <alignment horizontal="center" vertical="center" wrapText="1"/>
    </xf>
    <xf numFmtId="0" fontId="7" fillId="35" borderId="10" xfId="57" applyFont="1" applyFill="1" applyBorder="1" applyAlignment="1">
      <alignment vertical="center" wrapText="1"/>
      <protection/>
    </xf>
    <xf numFmtId="3" fontId="7" fillId="35" borderId="10" xfId="57" applyNumberFormat="1" applyFont="1" applyFill="1" applyBorder="1" applyAlignment="1">
      <alignment horizontal="center" vertical="center" wrapText="1"/>
      <protection/>
    </xf>
    <xf numFmtId="0" fontId="7" fillId="0" borderId="10" xfId="57" applyFont="1" applyFill="1" applyBorder="1" applyAlignment="1">
      <alignment horizontal="center" vertical="center" wrapText="1"/>
      <protection/>
    </xf>
    <xf numFmtId="3" fontId="7" fillId="0" borderId="10" xfId="57" applyNumberFormat="1" applyFont="1" applyFill="1" applyBorder="1" applyAlignment="1">
      <alignment horizontal="center" vertical="center" wrapText="1"/>
      <protection/>
    </xf>
    <xf numFmtId="14" fontId="7" fillId="0" borderId="10" xfId="57" applyNumberFormat="1" applyFont="1" applyFill="1" applyBorder="1" applyAlignment="1">
      <alignment horizontal="center" vertical="center" wrapText="1"/>
      <protection/>
    </xf>
    <xf numFmtId="3" fontId="85" fillId="0" borderId="0" xfId="42" applyNumberFormat="1" applyFont="1" applyFill="1" applyBorder="1" applyAlignment="1">
      <alignment horizontal="center" vertical="center" wrapText="1"/>
    </xf>
    <xf numFmtId="0" fontId="24" fillId="33" borderId="10" xfId="59" applyFont="1" applyFill="1" applyBorder="1" applyAlignment="1" applyProtection="1">
      <alignment horizontal="center" wrapText="1"/>
      <protection locked="0"/>
    </xf>
    <xf numFmtId="0" fontId="7" fillId="33" borderId="10" xfId="58" applyFont="1" applyFill="1" applyBorder="1" applyAlignment="1">
      <alignment horizontal="center" vertical="center" wrapText="1"/>
      <protection/>
    </xf>
    <xf numFmtId="3" fontId="7" fillId="33" borderId="10" xfId="58" applyNumberFormat="1" applyFont="1" applyFill="1" applyBorder="1" applyAlignment="1">
      <alignment horizontal="center" vertical="center" wrapText="1"/>
      <protection/>
    </xf>
    <xf numFmtId="14" fontId="7" fillId="33" borderId="10" xfId="58" applyNumberFormat="1" applyFont="1" applyFill="1" applyBorder="1" applyAlignment="1">
      <alignment horizontal="center" vertical="center" wrapText="1"/>
      <protection/>
    </xf>
    <xf numFmtId="3" fontId="7" fillId="33" borderId="0" xfId="44" applyNumberFormat="1" applyFont="1" applyFill="1" applyBorder="1" applyAlignment="1">
      <alignment horizontal="center" vertical="center" wrapText="1"/>
    </xf>
    <xf numFmtId="0" fontId="77" fillId="34" borderId="10" xfId="0" applyFont="1" applyFill="1" applyBorder="1" applyAlignment="1">
      <alignment horizontal="center" vertical="center" wrapText="1"/>
    </xf>
    <xf numFmtId="0" fontId="86" fillId="33" borderId="10" xfId="0" applyFont="1" applyFill="1" applyBorder="1" applyAlignment="1">
      <alignment horizontal="center" vertical="center" wrapText="1"/>
    </xf>
    <xf numFmtId="3" fontId="86" fillId="33" borderId="13" xfId="0" applyNumberFormat="1" applyFont="1" applyFill="1" applyBorder="1" applyAlignment="1">
      <alignment horizontal="center" vertical="center" wrapText="1"/>
    </xf>
    <xf numFmtId="0" fontId="86" fillId="33" borderId="10" xfId="0" applyFont="1" applyFill="1" applyBorder="1" applyAlignment="1">
      <alignment horizontal="center" vertical="center"/>
    </xf>
    <xf numFmtId="14" fontId="86" fillId="33" borderId="10" xfId="0" applyNumberFormat="1" applyFont="1" applyFill="1" applyBorder="1" applyAlignment="1">
      <alignment horizontal="center" vertical="center"/>
    </xf>
    <xf numFmtId="0" fontId="86" fillId="0" borderId="11" xfId="0" applyFont="1" applyBorder="1" applyAlignment="1">
      <alignment horizontal="center" vertical="center" wrapText="1"/>
    </xf>
    <xf numFmtId="174" fontId="84" fillId="33" borderId="0" xfId="42" applyNumberFormat="1" applyFont="1" applyFill="1" applyBorder="1" applyAlignment="1">
      <alignment vertical="center" wrapText="1"/>
    </xf>
    <xf numFmtId="0" fontId="86" fillId="33" borderId="17" xfId="0" applyFont="1" applyFill="1" applyBorder="1" applyAlignment="1">
      <alignment horizontal="center" vertical="center" wrapText="1"/>
    </xf>
    <xf numFmtId="3" fontId="86" fillId="33" borderId="10" xfId="0" applyNumberFormat="1" applyFont="1" applyFill="1" applyBorder="1" applyAlignment="1">
      <alignment horizontal="center" vertical="center" wrapText="1"/>
    </xf>
    <xf numFmtId="0" fontId="86" fillId="33" borderId="10" xfId="0" applyNumberFormat="1" applyFont="1" applyFill="1" applyBorder="1" applyAlignment="1">
      <alignment horizontal="center" vertical="center" wrapText="1"/>
    </xf>
    <xf numFmtId="0" fontId="86" fillId="33" borderId="10" xfId="0" applyFont="1" applyFill="1" applyBorder="1" applyAlignment="1">
      <alignment vertical="center"/>
    </xf>
    <xf numFmtId="14" fontId="86" fillId="33" borderId="10" xfId="0" applyNumberFormat="1" applyFont="1" applyFill="1" applyBorder="1" applyAlignment="1">
      <alignment horizontal="center" vertical="center" wrapText="1"/>
    </xf>
    <xf numFmtId="174" fontId="84" fillId="33" borderId="0" xfId="42" applyNumberFormat="1" applyFont="1" applyFill="1" applyBorder="1" applyAlignment="1">
      <alignment horizontal="center" vertical="center" wrapText="1"/>
    </xf>
    <xf numFmtId="0" fontId="86" fillId="33" borderId="10" xfId="57" applyFont="1" applyFill="1" applyBorder="1" applyAlignment="1">
      <alignment horizontal="center" vertical="center" wrapText="1"/>
      <protection/>
    </xf>
    <xf numFmtId="14" fontId="86" fillId="33" borderId="10" xfId="57" applyNumberFormat="1" applyFont="1" applyFill="1" applyBorder="1" applyAlignment="1">
      <alignment horizontal="center" vertical="center" wrapText="1"/>
      <protection/>
    </xf>
    <xf numFmtId="0" fontId="84" fillId="33" borderId="10" xfId="0" applyFont="1" applyFill="1" applyBorder="1" applyAlignment="1">
      <alignment vertical="center"/>
    </xf>
    <xf numFmtId="0" fontId="86" fillId="33" borderId="10" xfId="60" applyFont="1" applyFill="1" applyBorder="1" applyAlignment="1">
      <alignment horizontal="center" vertical="center" wrapText="1"/>
      <protection/>
    </xf>
    <xf numFmtId="0" fontId="86" fillId="33" borderId="13" xfId="60" applyFont="1" applyFill="1" applyBorder="1" applyAlignment="1">
      <alignment horizontal="center" vertical="center" wrapText="1"/>
      <protection/>
    </xf>
    <xf numFmtId="14" fontId="86" fillId="33" borderId="10" xfId="60" applyNumberFormat="1" applyFont="1" applyFill="1" applyBorder="1" applyAlignment="1">
      <alignment horizontal="center" vertical="center" wrapText="1"/>
      <protection/>
    </xf>
    <xf numFmtId="0" fontId="86" fillId="33" borderId="13" xfId="60" applyFont="1" applyFill="1" applyBorder="1" applyAlignment="1">
      <alignment horizontal="left" vertical="center" wrapText="1"/>
      <protection/>
    </xf>
    <xf numFmtId="0" fontId="86" fillId="33" borderId="13" xfId="0" applyFont="1" applyFill="1" applyBorder="1" applyAlignment="1">
      <alignment horizontal="center" vertical="center" wrapText="1"/>
    </xf>
    <xf numFmtId="0" fontId="86" fillId="33" borderId="10" xfId="0" applyFont="1" applyFill="1" applyBorder="1" applyAlignment="1">
      <alignment horizontal="justify" vertical="center"/>
    </xf>
    <xf numFmtId="0" fontId="7" fillId="33" borderId="11" xfId="0" applyFont="1" applyFill="1" applyBorder="1" applyAlignment="1">
      <alignment horizontal="center" vertical="center" wrapText="1"/>
    </xf>
    <xf numFmtId="0" fontId="77" fillId="0" borderId="10" xfId="0" applyFont="1" applyBorder="1" applyAlignment="1">
      <alignment horizontal="center"/>
    </xf>
    <xf numFmtId="0" fontId="77" fillId="0" borderId="11" xfId="0" applyFont="1" applyBorder="1" applyAlignment="1">
      <alignment horizontal="center" vertical="center" wrapText="1"/>
    </xf>
    <xf numFmtId="0" fontId="79"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 fillId="0" borderId="11" xfId="0" applyFont="1" applyBorder="1" applyAlignment="1">
      <alignment horizontal="center" vertical="center"/>
    </xf>
    <xf numFmtId="178" fontId="8"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14" fontId="7" fillId="0" borderId="10" xfId="0" applyNumberFormat="1" applyFont="1" applyBorder="1" applyAlignment="1">
      <alignment horizontal="left" vertical="center"/>
    </xf>
    <xf numFmtId="0" fontId="7" fillId="0" borderId="10" xfId="0" applyFont="1" applyBorder="1" applyAlignment="1">
      <alignment horizontal="left"/>
    </xf>
    <xf numFmtId="0" fontId="77" fillId="0" borderId="10" xfId="0" applyFont="1" applyBorder="1" applyAlignment="1">
      <alignment horizontal="center" vertical="center"/>
    </xf>
    <xf numFmtId="0" fontId="95" fillId="0" borderId="10" xfId="0" applyFont="1" applyBorder="1" applyAlignment="1">
      <alignment horizontal="center" vertical="center"/>
    </xf>
    <xf numFmtId="0" fontId="20" fillId="0" borderId="10" xfId="0" applyFont="1" applyBorder="1" applyAlignment="1">
      <alignment wrapText="1"/>
    </xf>
    <xf numFmtId="0" fontId="20" fillId="0" borderId="10" xfId="0" applyFont="1" applyBorder="1" applyAlignment="1">
      <alignment vertical="center" wrapText="1"/>
    </xf>
    <xf numFmtId="0" fontId="7" fillId="0" borderId="10" xfId="0" applyFont="1" applyBorder="1" applyAlignment="1">
      <alignment horizontal="center" vertical="center"/>
    </xf>
    <xf numFmtId="0" fontId="0" fillId="0" borderId="10" xfId="0" applyFont="1" applyBorder="1" applyAlignment="1">
      <alignment vertical="center"/>
    </xf>
    <xf numFmtId="0" fontId="7" fillId="0" borderId="13" xfId="0" applyFont="1" applyBorder="1" applyAlignment="1">
      <alignment vertical="center" wrapText="1"/>
    </xf>
    <xf numFmtId="0" fontId="11" fillId="0" borderId="10" xfId="0" applyFont="1" applyBorder="1" applyAlignment="1">
      <alignment horizontal="left" vertical="center" wrapText="1"/>
    </xf>
    <xf numFmtId="0" fontId="8" fillId="0" borderId="0" xfId="0" applyFont="1" applyAlignment="1">
      <alignment vertical="center" wrapText="1"/>
    </xf>
    <xf numFmtId="3" fontId="79" fillId="0" borderId="10" xfId="45" applyNumberFormat="1" applyFont="1" applyBorder="1" applyAlignment="1">
      <alignment horizontal="center" vertical="center" wrapText="1"/>
    </xf>
    <xf numFmtId="174" fontId="8" fillId="0" borderId="0" xfId="42" applyNumberFormat="1" applyFont="1" applyFill="1" applyAlignment="1">
      <alignment horizontal="right" vertical="center" wrapText="1"/>
    </xf>
    <xf numFmtId="174" fontId="13" fillId="0" borderId="0" xfId="42" applyNumberFormat="1" applyFont="1" applyBorder="1" applyAlignment="1">
      <alignment horizontal="right" vertical="center" wrapText="1"/>
    </xf>
    <xf numFmtId="174" fontId="13" fillId="0" borderId="0" xfId="42" applyNumberFormat="1" applyFont="1" applyBorder="1" applyAlignment="1">
      <alignment vertical="center" wrapText="1"/>
    </xf>
    <xf numFmtId="174" fontId="13" fillId="0" borderId="0" xfId="42" applyNumberFormat="1" applyFont="1" applyBorder="1" applyAlignment="1">
      <alignment/>
    </xf>
    <xf numFmtId="174" fontId="0" fillId="0" borderId="0" xfId="42" applyNumberFormat="1" applyFont="1" applyBorder="1" applyAlignment="1">
      <alignment/>
    </xf>
    <xf numFmtId="174" fontId="0" fillId="0" borderId="0" xfId="42" applyNumberFormat="1" applyFont="1" applyFill="1" applyBorder="1" applyAlignment="1">
      <alignment/>
    </xf>
    <xf numFmtId="0" fontId="79" fillId="0" borderId="10" xfId="0" applyFont="1" applyBorder="1" applyAlignment="1">
      <alignment horizontal="center" vertical="center" wrapText="1" shrinkToFit="1"/>
    </xf>
    <xf numFmtId="0" fontId="25" fillId="0" borderId="10" xfId="59" applyFont="1" applyFill="1" applyBorder="1" applyAlignment="1" applyProtection="1">
      <alignment horizontal="center" wrapText="1"/>
      <protection locked="0"/>
    </xf>
    <xf numFmtId="0" fontId="8" fillId="35" borderId="10" xfId="0" applyFont="1" applyFill="1" applyBorder="1" applyAlignment="1">
      <alignment horizontal="center" vertical="center" wrapText="1"/>
    </xf>
    <xf numFmtId="0" fontId="8" fillId="0" borderId="10" xfId="57" applyFont="1" applyFill="1" applyBorder="1" applyAlignment="1">
      <alignment horizontal="center" vertical="center" wrapText="1"/>
      <protection/>
    </xf>
    <xf numFmtId="0" fontId="25" fillId="33" borderId="10" xfId="59" applyFont="1" applyFill="1" applyBorder="1" applyAlignment="1" applyProtection="1">
      <alignment horizontal="center" wrapText="1"/>
      <protection locked="0"/>
    </xf>
    <xf numFmtId="0" fontId="8" fillId="33" borderId="10" xfId="58" applyFont="1" applyFill="1" applyBorder="1" applyAlignment="1">
      <alignment horizontal="center" vertical="center" wrapText="1"/>
      <protection/>
    </xf>
    <xf numFmtId="0" fontId="8" fillId="0" borderId="10" xfId="58" applyFont="1" applyFill="1" applyBorder="1" applyAlignment="1">
      <alignment horizontal="center" vertical="center" wrapText="1"/>
      <protection/>
    </xf>
    <xf numFmtId="49" fontId="8" fillId="0" borderId="10" xfId="58"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4" fillId="33" borderId="10" xfId="0" applyFont="1" applyFill="1" applyBorder="1" applyAlignment="1">
      <alignment horizontal="center" vertical="center" wrapText="1"/>
    </xf>
    <xf numFmtId="0" fontId="84" fillId="33" borderId="10" xfId="0" applyNumberFormat="1" applyFont="1" applyFill="1" applyBorder="1" applyAlignment="1">
      <alignment horizontal="center" vertical="center" wrapText="1"/>
    </xf>
    <xf numFmtId="0" fontId="84" fillId="33" borderId="10" xfId="57" applyFont="1" applyFill="1" applyBorder="1" applyAlignment="1">
      <alignment horizontal="center" vertical="center" wrapText="1"/>
      <protection/>
    </xf>
    <xf numFmtId="0" fontId="84" fillId="33" borderId="10" xfId="60" applyFont="1" applyFill="1" applyBorder="1" applyAlignment="1">
      <alignment horizontal="center" vertical="center" wrapText="1"/>
      <protection/>
    </xf>
    <xf numFmtId="0" fontId="84" fillId="33" borderId="10" xfId="60" applyFont="1" applyFill="1" applyBorder="1" applyAlignment="1">
      <alignment horizontal="center" vertical="center" wrapText="1"/>
      <protection/>
    </xf>
    <xf numFmtId="0" fontId="10" fillId="33" borderId="10" xfId="60" applyFont="1" applyFill="1" applyBorder="1" applyAlignment="1">
      <alignment horizontal="center" vertical="center" wrapText="1"/>
      <protection/>
    </xf>
    <xf numFmtId="0" fontId="79" fillId="33" borderId="10" xfId="0" applyFont="1" applyFill="1" applyBorder="1" applyAlignment="1">
      <alignment horizontal="center" vertical="center" wrapText="1"/>
    </xf>
    <xf numFmtId="0" fontId="79" fillId="33" borderId="10" xfId="0" applyNumberFormat="1" applyFont="1" applyFill="1" applyBorder="1" applyAlignment="1">
      <alignment horizontal="center" vertical="center" wrapText="1"/>
    </xf>
    <xf numFmtId="0" fontId="84" fillId="33" borderId="10" xfId="0" applyFont="1" applyFill="1" applyBorder="1" applyAlignment="1">
      <alignment horizontal="center" vertical="center" wrapText="1"/>
    </xf>
    <xf numFmtId="0" fontId="79" fillId="33" borderId="10" xfId="0" applyFont="1" applyFill="1" applyBorder="1" applyAlignment="1">
      <alignment horizontal="left" vertical="center" wrapText="1"/>
    </xf>
    <xf numFmtId="0" fontId="79" fillId="33" borderId="13" xfId="0" applyNumberFormat="1" applyFont="1" applyFill="1" applyBorder="1" applyAlignment="1">
      <alignment horizontal="center" vertical="center" wrapText="1"/>
    </xf>
    <xf numFmtId="0" fontId="96" fillId="0" borderId="20" xfId="0" applyFont="1" applyBorder="1" applyAlignment="1">
      <alignment vertical="center"/>
    </xf>
    <xf numFmtId="0" fontId="19" fillId="0" borderId="10" xfId="0" applyFont="1" applyBorder="1" applyAlignment="1">
      <alignment vertical="center" wrapText="1"/>
    </xf>
    <xf numFmtId="0" fontId="8" fillId="0" borderId="13" xfId="0" applyFont="1" applyBorder="1" applyAlignment="1">
      <alignment vertical="center" wrapText="1"/>
    </xf>
    <xf numFmtId="0" fontId="8" fillId="0" borderId="10" xfId="0" applyFont="1" applyBorder="1" applyAlignment="1">
      <alignment vertical="center"/>
    </xf>
    <xf numFmtId="0" fontId="8" fillId="0" borderId="15" xfId="0" applyFont="1" applyBorder="1" applyAlignment="1">
      <alignment vertical="center" wrapText="1"/>
    </xf>
    <xf numFmtId="2" fontId="8" fillId="0" borderId="10" xfId="0" applyNumberFormat="1" applyFont="1" applyBorder="1" applyAlignment="1">
      <alignment horizontal="center" vertical="center"/>
    </xf>
    <xf numFmtId="0" fontId="8" fillId="0" borderId="10" xfId="0" applyFont="1" applyBorder="1" applyAlignment="1">
      <alignment horizontal="left" vertical="top" wrapText="1"/>
    </xf>
    <xf numFmtId="0" fontId="97" fillId="0" borderId="10" xfId="0" applyFont="1" applyBorder="1" applyAlignment="1">
      <alignment horizontal="center" vertical="center" wrapText="1"/>
    </xf>
    <xf numFmtId="0" fontId="98" fillId="0" borderId="10" xfId="0" applyFont="1" applyBorder="1" applyAlignment="1">
      <alignment/>
    </xf>
    <xf numFmtId="174" fontId="98" fillId="0" borderId="10" xfId="42" applyNumberFormat="1" applyFont="1" applyBorder="1" applyAlignment="1">
      <alignment/>
    </xf>
    <xf numFmtId="0" fontId="99" fillId="0" borderId="10" xfId="0" applyFont="1" applyBorder="1" applyAlignment="1">
      <alignment/>
    </xf>
    <xf numFmtId="174" fontId="99" fillId="0" borderId="10" xfId="42" applyNumberFormat="1" applyFont="1" applyBorder="1" applyAlignment="1">
      <alignment/>
    </xf>
    <xf numFmtId="0" fontId="79"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10" fillId="33" borderId="11" xfId="0" applyFont="1" applyFill="1" applyBorder="1" applyAlignment="1">
      <alignment horizontal="center" vertical="center" wrapText="1"/>
    </xf>
    <xf numFmtId="0" fontId="0" fillId="33" borderId="11" xfId="0" applyFont="1" applyFill="1" applyBorder="1" applyAlignment="1">
      <alignment/>
    </xf>
    <xf numFmtId="14" fontId="11" fillId="33" borderId="11" xfId="0" applyNumberFormat="1" applyFont="1" applyFill="1" applyBorder="1" applyAlignment="1">
      <alignment horizontal="center" vertical="center" wrapText="1"/>
    </xf>
    <xf numFmtId="3" fontId="81" fillId="33" borderId="0" xfId="44" applyNumberFormat="1" applyFont="1" applyFill="1" applyBorder="1" applyAlignment="1">
      <alignment vertical="center" wrapText="1"/>
    </xf>
    <xf numFmtId="0" fontId="12"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79" fillId="0" borderId="11"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13" xfId="0" applyFont="1" applyBorder="1" applyAlignment="1">
      <alignment horizontal="center" vertical="center" wrapText="1"/>
    </xf>
    <xf numFmtId="0" fontId="84" fillId="0" borderId="11" xfId="0" applyFont="1" applyBorder="1" applyAlignment="1">
      <alignment horizontal="center" vertical="center" wrapText="1"/>
    </xf>
    <xf numFmtId="0" fontId="84" fillId="0" borderId="15" xfId="0" applyFont="1" applyBorder="1" applyAlignment="1">
      <alignment horizontal="center" vertical="center" wrapText="1"/>
    </xf>
    <xf numFmtId="0" fontId="84" fillId="0" borderId="13"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1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100" fillId="0" borderId="20" xfId="0" applyFont="1" applyBorder="1" applyAlignment="1">
      <alignment horizontal="center" vertical="center" wrapText="1"/>
    </xf>
    <xf numFmtId="0" fontId="100" fillId="0" borderId="12" xfId="0" applyFont="1" applyBorder="1" applyAlignment="1">
      <alignment horizontal="center" vertical="center" wrapText="1"/>
    </xf>
    <xf numFmtId="174" fontId="100" fillId="0" borderId="20" xfId="42" applyNumberFormat="1" applyFont="1" applyBorder="1" applyAlignment="1">
      <alignment horizontal="center" vertical="center" wrapText="1"/>
    </xf>
    <xf numFmtId="174" fontId="100" fillId="0" borderId="21" xfId="42" applyNumberFormat="1" applyFont="1" applyBorder="1" applyAlignment="1">
      <alignment horizontal="center" vertical="center" wrapText="1"/>
    </xf>
    <xf numFmtId="174" fontId="100" fillId="0" borderId="12" xfId="42" applyNumberFormat="1" applyFont="1" applyBorder="1" applyAlignment="1">
      <alignment horizontal="center" vertical="center" wrapText="1"/>
    </xf>
    <xf numFmtId="0" fontId="23" fillId="0" borderId="22" xfId="0" applyFont="1" applyBorder="1" applyAlignment="1">
      <alignment horizontal="center" vertical="center" wrapText="1"/>
    </xf>
    <xf numFmtId="0" fontId="23" fillId="0" borderId="17" xfId="0" applyFont="1" applyBorder="1" applyAlignment="1">
      <alignment horizontal="center" vertical="center" wrapText="1"/>
    </xf>
    <xf numFmtId="0" fontId="78" fillId="0" borderId="19" xfId="0" applyFont="1" applyBorder="1" applyAlignment="1">
      <alignment horizontal="center"/>
    </xf>
    <xf numFmtId="0" fontId="80" fillId="0" borderId="21" xfId="0" applyFont="1" applyBorder="1" applyAlignment="1">
      <alignment horizontal="center" vertical="center" wrapText="1"/>
    </xf>
    <xf numFmtId="0" fontId="80" fillId="0" borderId="0" xfId="0" applyFont="1" applyAlignment="1">
      <alignment horizontal="left"/>
    </xf>
    <xf numFmtId="0" fontId="79" fillId="0" borderId="10"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13" xfId="0" applyFont="1" applyBorder="1" applyAlignment="1">
      <alignment horizontal="center" vertical="center" wrapText="1"/>
    </xf>
    <xf numFmtId="0" fontId="91" fillId="0" borderId="20" xfId="0" applyFont="1" applyBorder="1" applyAlignment="1">
      <alignment horizontal="center" vertical="center" wrapText="1" shrinkToFit="1"/>
    </xf>
    <xf numFmtId="0" fontId="91" fillId="0" borderId="21" xfId="0" applyFont="1" applyBorder="1" applyAlignment="1">
      <alignment horizontal="center" vertical="center" wrapText="1" shrinkToFit="1"/>
    </xf>
    <xf numFmtId="0" fontId="80" fillId="0" borderId="0" xfId="0" applyFont="1" applyAlignment="1">
      <alignment horizontal="center"/>
    </xf>
    <xf numFmtId="0" fontId="77" fillId="0" borderId="0" xfId="0" applyFont="1" applyAlignment="1">
      <alignment horizontal="center"/>
    </xf>
    <xf numFmtId="0" fontId="101" fillId="0" borderId="0" xfId="0" applyFont="1" applyAlignment="1">
      <alignment horizontal="center" vertical="center" wrapText="1"/>
    </xf>
    <xf numFmtId="0" fontId="80" fillId="0" borderId="0" xfId="0" applyFont="1" applyAlignment="1">
      <alignment horizontal="center" vertical="center" wrapText="1"/>
    </xf>
    <xf numFmtId="0" fontId="80" fillId="0" borderId="0" xfId="0" applyFont="1" applyAlignment="1">
      <alignment horizontal="center" vertical="center"/>
    </xf>
    <xf numFmtId="0" fontId="102" fillId="0" borderId="23" xfId="0" applyFont="1" applyBorder="1" applyAlignment="1">
      <alignment horizontal="center"/>
    </xf>
    <xf numFmtId="0" fontId="77" fillId="0" borderId="10" xfId="0" applyFont="1" applyBorder="1" applyAlignment="1">
      <alignment horizontal="center" vertical="center" wrapText="1"/>
    </xf>
    <xf numFmtId="0" fontId="89" fillId="0" borderId="20" xfId="0" applyFont="1" applyBorder="1" applyAlignment="1">
      <alignment horizontal="center" vertical="center" wrapText="1"/>
    </xf>
    <xf numFmtId="0" fontId="89" fillId="0" borderId="21" xfId="0" applyFont="1" applyBorder="1" applyAlignment="1">
      <alignment horizontal="center" vertical="center" wrapText="1"/>
    </xf>
    <xf numFmtId="0" fontId="89" fillId="0" borderId="12" xfId="0" applyFont="1" applyBorder="1" applyAlignment="1">
      <alignment horizontal="center" vertical="center" wrapText="1"/>
    </xf>
    <xf numFmtId="0" fontId="91" fillId="0" borderId="20" xfId="0" applyFont="1" applyBorder="1" applyAlignment="1">
      <alignment horizontal="center" vertical="center" wrapText="1"/>
    </xf>
    <xf numFmtId="0" fontId="91"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7" fillId="0" borderId="15"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13"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174" fontId="8" fillId="0" borderId="19" xfId="42" applyNumberFormat="1" applyFont="1" applyBorder="1" applyAlignment="1">
      <alignment horizontal="center" vertical="center" wrapText="1"/>
    </xf>
    <xf numFmtId="178" fontId="8" fillId="0" borderId="11" xfId="0" applyNumberFormat="1" applyFont="1" applyBorder="1" applyAlignment="1">
      <alignment horizontal="center" vertical="center" wrapText="1"/>
    </xf>
    <xf numFmtId="178" fontId="8" fillId="0" borderId="15" xfId="0" applyNumberFormat="1" applyFont="1" applyBorder="1" applyAlignment="1">
      <alignment horizontal="center" vertical="center" wrapText="1"/>
    </xf>
    <xf numFmtId="178" fontId="8" fillId="0" borderId="13"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4"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2" xfId="58"/>
    <cellStyle name="Normal 2_DATA" xfId="59"/>
    <cellStyle name="Normal 3" xfId="60"/>
    <cellStyle name="Normal 3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827"/>
  <sheetViews>
    <sheetView tabSelected="1" workbookViewId="0" topLeftCell="A580">
      <selection activeCell="I814" sqref="I814"/>
    </sheetView>
  </sheetViews>
  <sheetFormatPr defaultColWidth="9.140625" defaultRowHeight="12.75"/>
  <cols>
    <col min="1" max="1" width="6.00390625" style="11" customWidth="1"/>
    <col min="2" max="2" width="15.8515625" style="4" customWidth="1"/>
    <col min="3" max="3" width="13.421875" style="4" customWidth="1"/>
    <col min="4" max="4" width="15.28125" style="4" customWidth="1"/>
    <col min="5" max="5" width="18.57421875" style="4" customWidth="1"/>
    <col min="6" max="7" width="11.140625" style="4" customWidth="1"/>
    <col min="8" max="8" width="18.140625" style="4" customWidth="1"/>
    <col min="9" max="10" width="9.140625" style="4" customWidth="1"/>
    <col min="11" max="11" width="9.57421875" style="4" customWidth="1"/>
    <col min="12" max="12" width="11.57421875" style="4" customWidth="1"/>
    <col min="13" max="13" width="17.8515625" style="4" customWidth="1"/>
    <col min="14" max="14" width="29.421875" style="3" customWidth="1"/>
    <col min="15" max="115" width="9.140625" style="3" customWidth="1"/>
    <col min="116" max="16384" width="9.140625" style="4" customWidth="1"/>
  </cols>
  <sheetData>
    <row r="1" spans="1:13" ht="18.75">
      <c r="A1" s="377" t="s">
        <v>21</v>
      </c>
      <c r="B1" s="377"/>
      <c r="C1" s="377"/>
      <c r="D1" s="377"/>
      <c r="E1" s="377"/>
      <c r="F1" s="2"/>
      <c r="G1" s="2"/>
      <c r="H1" s="2"/>
      <c r="I1" s="2"/>
      <c r="J1" s="2"/>
      <c r="K1" s="2"/>
      <c r="L1" s="2"/>
      <c r="M1" s="2"/>
    </row>
    <row r="2" spans="1:13" ht="20.25" customHeight="1">
      <c r="A2" s="383" t="s">
        <v>6</v>
      </c>
      <c r="B2" s="384"/>
      <c r="C2" s="384"/>
      <c r="D2" s="384"/>
      <c r="E2" s="384"/>
      <c r="F2" s="384"/>
      <c r="G2" s="384"/>
      <c r="H2" s="384"/>
      <c r="I2" s="384"/>
      <c r="J2" s="384"/>
      <c r="K2" s="384"/>
      <c r="L2" s="384"/>
      <c r="M2" s="384"/>
    </row>
    <row r="3" spans="1:13" ht="30" customHeight="1">
      <c r="A3" s="385" t="s">
        <v>15</v>
      </c>
      <c r="B3" s="385"/>
      <c r="C3" s="385"/>
      <c r="D3" s="385"/>
      <c r="E3" s="385"/>
      <c r="F3" s="385"/>
      <c r="G3" s="385"/>
      <c r="H3" s="385"/>
      <c r="I3" s="385"/>
      <c r="J3" s="385"/>
      <c r="K3" s="385"/>
      <c r="L3" s="385"/>
      <c r="M3" s="385"/>
    </row>
    <row r="4" spans="1:115" s="9" customFormat="1" ht="4.5" customHeight="1">
      <c r="A4" s="5"/>
      <c r="B4" s="6"/>
      <c r="C4" s="6"/>
      <c r="D4" s="6"/>
      <c r="E4" s="7"/>
      <c r="F4" s="7"/>
      <c r="G4" s="7"/>
      <c r="H4" s="7"/>
      <c r="I4" s="7"/>
      <c r="J4" s="7"/>
      <c r="K4" s="7"/>
      <c r="L4" s="7"/>
      <c r="M4" s="7"/>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row>
    <row r="5" spans="1:13" ht="39" customHeight="1">
      <c r="A5" s="10"/>
      <c r="B5" s="386" t="s">
        <v>3999</v>
      </c>
      <c r="C5" s="387"/>
      <c r="D5" s="387"/>
      <c r="E5" s="387"/>
      <c r="F5" s="387"/>
      <c r="G5" s="387"/>
      <c r="H5" s="387"/>
      <c r="I5" s="387"/>
      <c r="J5" s="387"/>
      <c r="K5" s="387"/>
      <c r="L5" s="387"/>
      <c r="M5" s="387"/>
    </row>
    <row r="6" spans="2:13" ht="7.5" customHeight="1">
      <c r="B6" s="12"/>
      <c r="C6" s="12"/>
      <c r="D6" s="12"/>
      <c r="E6" s="12"/>
      <c r="F6" s="12"/>
      <c r="G6" s="12"/>
      <c r="H6" s="12"/>
      <c r="I6" s="12"/>
      <c r="J6" s="12"/>
      <c r="K6" s="12"/>
      <c r="L6" s="388"/>
      <c r="M6" s="388"/>
    </row>
    <row r="7" spans="1:115" s="13" customFormat="1" ht="31.5" customHeight="1">
      <c r="A7" s="378" t="s">
        <v>2</v>
      </c>
      <c r="B7" s="378" t="s">
        <v>1</v>
      </c>
      <c r="C7" s="378" t="s">
        <v>16</v>
      </c>
      <c r="D7" s="378" t="s">
        <v>17</v>
      </c>
      <c r="E7" s="355" t="s">
        <v>18</v>
      </c>
      <c r="F7" s="355" t="s">
        <v>19</v>
      </c>
      <c r="G7" s="378" t="s">
        <v>7</v>
      </c>
      <c r="H7" s="378"/>
      <c r="I7" s="378"/>
      <c r="J7" s="378"/>
      <c r="K7" s="378"/>
      <c r="L7" s="355" t="s">
        <v>5</v>
      </c>
      <c r="M7" s="378" t="s">
        <v>0</v>
      </c>
      <c r="N7" s="37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s="13" customFormat="1" ht="26.25" customHeight="1">
      <c r="A8" s="378"/>
      <c r="B8" s="378"/>
      <c r="C8" s="378"/>
      <c r="D8" s="378"/>
      <c r="E8" s="356"/>
      <c r="F8" s="356"/>
      <c r="G8" s="357" t="s">
        <v>20</v>
      </c>
      <c r="H8" s="357" t="s">
        <v>8</v>
      </c>
      <c r="I8" s="357" t="s">
        <v>11</v>
      </c>
      <c r="J8" s="357"/>
      <c r="K8" s="357"/>
      <c r="L8" s="356"/>
      <c r="M8" s="378"/>
      <c r="N8" s="375"/>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s="13" customFormat="1" ht="84" customHeight="1">
      <c r="A9" s="378"/>
      <c r="B9" s="378"/>
      <c r="C9" s="378"/>
      <c r="D9" s="378"/>
      <c r="E9" s="357"/>
      <c r="F9" s="357"/>
      <c r="G9" s="389"/>
      <c r="H9" s="389"/>
      <c r="I9" s="14" t="s">
        <v>12</v>
      </c>
      <c r="J9" s="14" t="s">
        <v>13</v>
      </c>
      <c r="K9" s="14" t="s">
        <v>14</v>
      </c>
      <c r="L9" s="357"/>
      <c r="M9" s="378"/>
      <c r="N9" s="375"/>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s="17" customFormat="1" ht="15" customHeight="1">
      <c r="A10" s="15">
        <v>1</v>
      </c>
      <c r="B10" s="15">
        <v>2</v>
      </c>
      <c r="C10" s="15">
        <v>3</v>
      </c>
      <c r="D10" s="15">
        <v>4</v>
      </c>
      <c r="E10" s="15">
        <v>5</v>
      </c>
      <c r="F10" s="15">
        <v>6</v>
      </c>
      <c r="G10" s="15">
        <v>7</v>
      </c>
      <c r="H10" s="15">
        <v>8</v>
      </c>
      <c r="I10" s="15">
        <v>9</v>
      </c>
      <c r="J10" s="15">
        <v>10</v>
      </c>
      <c r="K10" s="15">
        <v>11</v>
      </c>
      <c r="L10" s="15">
        <v>12</v>
      </c>
      <c r="M10" s="15">
        <v>13</v>
      </c>
      <c r="N10" s="375"/>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row>
    <row r="11" spans="1:115" s="13" customFormat="1" ht="19.5" customHeight="1">
      <c r="A11" s="219" t="s">
        <v>9</v>
      </c>
      <c r="B11" s="220" t="s">
        <v>22</v>
      </c>
      <c r="C11" s="220"/>
      <c r="D11" s="220"/>
      <c r="E11" s="18"/>
      <c r="F11" s="18"/>
      <c r="G11" s="18"/>
      <c r="H11" s="18"/>
      <c r="I11" s="18"/>
      <c r="J11" s="18"/>
      <c r="K11" s="18"/>
      <c r="L11" s="18"/>
      <c r="M11" s="18"/>
      <c r="N11" s="375"/>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s="13" customFormat="1" ht="62.25" customHeight="1">
      <c r="A12" s="21">
        <v>1</v>
      </c>
      <c r="B12" s="355" t="s">
        <v>4150</v>
      </c>
      <c r="C12" s="30" t="s">
        <v>46</v>
      </c>
      <c r="D12" s="31" t="s">
        <v>47</v>
      </c>
      <c r="E12" s="31" t="s">
        <v>48</v>
      </c>
      <c r="F12" s="31" t="s">
        <v>49</v>
      </c>
      <c r="G12" s="31" t="s">
        <v>51</v>
      </c>
      <c r="H12" s="32" t="s">
        <v>50</v>
      </c>
      <c r="I12" s="19" t="s">
        <v>52</v>
      </c>
      <c r="J12" s="19"/>
      <c r="K12" s="19"/>
      <c r="L12" s="33">
        <v>45153</v>
      </c>
      <c r="M12" s="19"/>
      <c r="N12" s="92">
        <v>50307</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s="13" customFormat="1" ht="94.5" customHeight="1">
      <c r="A13" s="21">
        <v>2</v>
      </c>
      <c r="B13" s="356"/>
      <c r="C13" s="30" t="s">
        <v>66</v>
      </c>
      <c r="D13" s="31" t="s">
        <v>67</v>
      </c>
      <c r="E13" s="31" t="s">
        <v>68</v>
      </c>
      <c r="F13" s="31" t="s">
        <v>69</v>
      </c>
      <c r="G13" s="31" t="s">
        <v>71</v>
      </c>
      <c r="H13" s="34" t="s">
        <v>70</v>
      </c>
      <c r="I13" s="31" t="s">
        <v>52</v>
      </c>
      <c r="J13" s="31"/>
      <c r="K13" s="39"/>
      <c r="M13" s="19"/>
      <c r="N13" s="92">
        <v>28271</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13" customFormat="1" ht="62.25" customHeight="1">
      <c r="A14" s="21">
        <v>3</v>
      </c>
      <c r="B14" s="356"/>
      <c r="C14" s="30" t="s">
        <v>59</v>
      </c>
      <c r="D14" s="31" t="s">
        <v>60</v>
      </c>
      <c r="E14" s="31" t="s">
        <v>61</v>
      </c>
      <c r="F14" s="31" t="s">
        <v>62</v>
      </c>
      <c r="G14" s="31" t="s">
        <v>64</v>
      </c>
      <c r="H14" s="34" t="s">
        <v>63</v>
      </c>
      <c r="I14" s="31" t="s">
        <v>52</v>
      </c>
      <c r="K14" s="46" t="s">
        <v>52</v>
      </c>
      <c r="L14" s="39">
        <v>42975</v>
      </c>
      <c r="M14" s="19"/>
      <c r="N14" s="92">
        <v>21200</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s="13" customFormat="1" ht="62.25" customHeight="1">
      <c r="A15" s="23">
        <v>4</v>
      </c>
      <c r="B15" s="356"/>
      <c r="C15" s="30" t="s">
        <v>72</v>
      </c>
      <c r="D15" s="31" t="s">
        <v>73</v>
      </c>
      <c r="E15" s="31" t="s">
        <v>74</v>
      </c>
      <c r="F15" s="31" t="s">
        <v>75</v>
      </c>
      <c r="G15" s="31" t="s">
        <v>77</v>
      </c>
      <c r="H15" s="34" t="s">
        <v>76</v>
      </c>
      <c r="I15" s="31" t="s">
        <v>52</v>
      </c>
      <c r="J15" s="31"/>
      <c r="L15" s="39">
        <v>42958</v>
      </c>
      <c r="M15" s="19"/>
      <c r="N15" s="92">
        <v>15448</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s="13" customFormat="1" ht="62.25" customHeight="1">
      <c r="A16" s="23">
        <v>5</v>
      </c>
      <c r="B16" s="356"/>
      <c r="C16" s="30" t="s">
        <v>78</v>
      </c>
      <c r="D16" s="31" t="s">
        <v>79</v>
      </c>
      <c r="E16" s="31" t="s">
        <v>80</v>
      </c>
      <c r="F16" s="31" t="s">
        <v>81</v>
      </c>
      <c r="G16" s="31" t="s">
        <v>83</v>
      </c>
      <c r="H16" s="42" t="s">
        <v>82</v>
      </c>
      <c r="I16" s="31" t="s">
        <v>52</v>
      </c>
      <c r="J16" s="31"/>
      <c r="L16" s="39">
        <v>43038</v>
      </c>
      <c r="M16" s="19"/>
      <c r="N16" s="92">
        <v>30000</v>
      </c>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s="13" customFormat="1" ht="62.25" customHeight="1">
      <c r="A17" s="23">
        <v>6</v>
      </c>
      <c r="B17" s="356"/>
      <c r="C17" s="30" t="s">
        <v>84</v>
      </c>
      <c r="D17" s="43" t="s">
        <v>85</v>
      </c>
      <c r="E17" s="31" t="s">
        <v>86</v>
      </c>
      <c r="F17" s="43" t="s">
        <v>87</v>
      </c>
      <c r="G17" s="43" t="s">
        <v>89</v>
      </c>
      <c r="H17" s="44" t="s">
        <v>88</v>
      </c>
      <c r="I17" s="31" t="s">
        <v>52</v>
      </c>
      <c r="J17" s="43"/>
      <c r="L17" s="45">
        <v>44371</v>
      </c>
      <c r="M17" s="19"/>
      <c r="N17" s="92">
        <v>4903</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s="13" customFormat="1" ht="62.25" customHeight="1">
      <c r="A18" s="23">
        <v>7</v>
      </c>
      <c r="B18" s="356"/>
      <c r="C18" s="30" t="s">
        <v>84</v>
      </c>
      <c r="D18" s="43" t="s">
        <v>85</v>
      </c>
      <c r="E18" s="31" t="s">
        <v>86</v>
      </c>
      <c r="F18" s="43" t="s">
        <v>90</v>
      </c>
      <c r="G18" s="43" t="s">
        <v>92</v>
      </c>
      <c r="H18" s="44" t="s">
        <v>91</v>
      </c>
      <c r="I18" s="31" t="s">
        <v>52</v>
      </c>
      <c r="J18" s="43"/>
      <c r="L18" s="45">
        <v>44393</v>
      </c>
      <c r="M18" s="19"/>
      <c r="N18" s="92">
        <v>135061</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row>
    <row r="19" spans="1:115" s="13" customFormat="1" ht="62.25" customHeight="1">
      <c r="A19" s="23">
        <v>8</v>
      </c>
      <c r="B19" s="356"/>
      <c r="C19" s="30" t="s">
        <v>93</v>
      </c>
      <c r="D19" s="43" t="s">
        <v>94</v>
      </c>
      <c r="E19" s="31" t="s">
        <v>95</v>
      </c>
      <c r="F19" s="43" t="s">
        <v>96</v>
      </c>
      <c r="G19" s="43" t="s">
        <v>98</v>
      </c>
      <c r="H19" s="44" t="s">
        <v>97</v>
      </c>
      <c r="I19" s="43" t="s">
        <v>52</v>
      </c>
      <c r="J19" s="43"/>
      <c r="L19" s="45">
        <v>44490</v>
      </c>
      <c r="M19" s="19"/>
      <c r="N19" s="92">
        <v>20000</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row>
    <row r="20" spans="1:115" s="13" customFormat="1" ht="62.25" customHeight="1">
      <c r="A20" s="23">
        <v>9</v>
      </c>
      <c r="B20" s="356"/>
      <c r="C20" s="30" t="s">
        <v>99</v>
      </c>
      <c r="D20" s="43" t="s">
        <v>100</v>
      </c>
      <c r="E20" s="31" t="s">
        <v>101</v>
      </c>
      <c r="F20" s="43" t="s">
        <v>102</v>
      </c>
      <c r="G20" s="43" t="s">
        <v>104</v>
      </c>
      <c r="H20" s="44" t="s">
        <v>103</v>
      </c>
      <c r="I20" s="43" t="s">
        <v>52</v>
      </c>
      <c r="J20" s="43"/>
      <c r="L20" s="45">
        <v>44888</v>
      </c>
      <c r="M20" s="19"/>
      <c r="N20" s="92">
        <v>76891</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115" s="13" customFormat="1" ht="62.25" customHeight="1">
      <c r="A21" s="41">
        <v>10</v>
      </c>
      <c r="B21" s="357"/>
      <c r="C21" s="30" t="s">
        <v>175</v>
      </c>
      <c r="D21" s="43" t="s">
        <v>85</v>
      </c>
      <c r="E21" s="31" t="s">
        <v>174</v>
      </c>
      <c r="F21" s="43" t="s">
        <v>256</v>
      </c>
      <c r="G21" s="43" t="s">
        <v>258</v>
      </c>
      <c r="H21" s="44" t="s">
        <v>257</v>
      </c>
      <c r="I21" s="31" t="s">
        <v>52</v>
      </c>
      <c r="J21" s="43"/>
      <c r="L21" s="45">
        <v>44280</v>
      </c>
      <c r="M21" s="40"/>
      <c r="N21" s="92">
        <v>30000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row>
    <row r="22" spans="1:115" s="13" customFormat="1" ht="62.25" customHeight="1">
      <c r="A22" s="41">
        <v>11</v>
      </c>
      <c r="B22" s="355" t="s">
        <v>4151</v>
      </c>
      <c r="C22" s="30" t="s">
        <v>53</v>
      </c>
      <c r="D22" s="31" t="s">
        <v>54</v>
      </c>
      <c r="E22" s="31" t="s">
        <v>55</v>
      </c>
      <c r="F22" s="31" t="s">
        <v>56</v>
      </c>
      <c r="G22" s="31" t="s">
        <v>57</v>
      </c>
      <c r="H22" s="34" t="s">
        <v>58</v>
      </c>
      <c r="I22" s="31" t="s">
        <v>52</v>
      </c>
      <c r="J22" s="31"/>
      <c r="K22" s="46"/>
      <c r="L22" s="39">
        <v>45013</v>
      </c>
      <c r="M22" s="19"/>
      <c r="N22" s="92">
        <v>14700</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row>
    <row r="23" spans="1:115" s="13" customFormat="1" ht="62.25" customHeight="1">
      <c r="A23" s="41">
        <v>12</v>
      </c>
      <c r="B23" s="356"/>
      <c r="C23" s="30" t="s">
        <v>105</v>
      </c>
      <c r="D23" s="31" t="s">
        <v>106</v>
      </c>
      <c r="E23" s="31" t="s">
        <v>107</v>
      </c>
      <c r="F23" s="31" t="s">
        <v>108</v>
      </c>
      <c r="G23" s="31" t="s">
        <v>110</v>
      </c>
      <c r="H23" s="34" t="s">
        <v>109</v>
      </c>
      <c r="I23" s="31" t="s">
        <v>52</v>
      </c>
      <c r="J23" s="31"/>
      <c r="L23" s="39">
        <v>42233</v>
      </c>
      <c r="M23" s="19"/>
      <c r="N23" s="92">
        <v>42871</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row>
    <row r="24" spans="1:115" s="13" customFormat="1" ht="62.25" customHeight="1">
      <c r="A24" s="41">
        <v>13</v>
      </c>
      <c r="B24" s="356"/>
      <c r="C24" s="30" t="s">
        <v>111</v>
      </c>
      <c r="D24" s="31" t="s">
        <v>112</v>
      </c>
      <c r="E24" s="31" t="s">
        <v>113</v>
      </c>
      <c r="F24" s="31" t="s">
        <v>114</v>
      </c>
      <c r="G24" s="31" t="s">
        <v>116</v>
      </c>
      <c r="H24" s="34" t="s">
        <v>115</v>
      </c>
      <c r="I24" s="31" t="s">
        <v>52</v>
      </c>
      <c r="J24" s="31"/>
      <c r="L24" s="39">
        <v>42233</v>
      </c>
      <c r="M24" s="19"/>
      <c r="N24" s="92">
        <v>12366</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row>
    <row r="25" spans="1:115" s="13" customFormat="1" ht="62.25" customHeight="1">
      <c r="A25" s="41">
        <v>14</v>
      </c>
      <c r="B25" s="356"/>
      <c r="C25" s="30" t="s">
        <v>117</v>
      </c>
      <c r="D25" s="31" t="s">
        <v>118</v>
      </c>
      <c r="E25" s="31" t="s">
        <v>119</v>
      </c>
      <c r="F25" s="31" t="s">
        <v>120</v>
      </c>
      <c r="G25" s="31" t="s">
        <v>122</v>
      </c>
      <c r="H25" s="34" t="s">
        <v>121</v>
      </c>
      <c r="I25" s="31" t="s">
        <v>52</v>
      </c>
      <c r="J25" s="31"/>
      <c r="L25" s="39">
        <v>42285</v>
      </c>
      <c r="M25" s="19"/>
      <c r="N25" s="92">
        <v>600</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row>
    <row r="26" spans="1:115" s="13" customFormat="1" ht="62.25" customHeight="1">
      <c r="A26" s="211">
        <v>15</v>
      </c>
      <c r="B26" s="356"/>
      <c r="C26" s="30" t="s">
        <v>123</v>
      </c>
      <c r="D26" s="43" t="s">
        <v>124</v>
      </c>
      <c r="E26" s="31" t="s">
        <v>125</v>
      </c>
      <c r="F26" s="43" t="s">
        <v>126</v>
      </c>
      <c r="G26" s="43" t="s">
        <v>128</v>
      </c>
      <c r="H26" s="44" t="s">
        <v>127</v>
      </c>
      <c r="I26" s="31" t="s">
        <v>52</v>
      </c>
      <c r="J26" s="43"/>
      <c r="L26" s="45">
        <v>44523</v>
      </c>
      <c r="M26" s="19"/>
      <c r="N26" s="92">
        <v>126100</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row>
    <row r="27" spans="1:115" s="13" customFormat="1" ht="62.25" customHeight="1">
      <c r="A27" s="211">
        <v>16</v>
      </c>
      <c r="B27" s="356"/>
      <c r="C27" s="30" t="s">
        <v>129</v>
      </c>
      <c r="D27" s="43" t="s">
        <v>130</v>
      </c>
      <c r="E27" s="31" t="s">
        <v>131</v>
      </c>
      <c r="F27" s="43" t="s">
        <v>132</v>
      </c>
      <c r="G27" s="43" t="s">
        <v>134</v>
      </c>
      <c r="H27" s="44" t="s">
        <v>133</v>
      </c>
      <c r="I27" s="31" t="s">
        <v>52</v>
      </c>
      <c r="J27" s="43"/>
      <c r="L27" s="45">
        <v>44774</v>
      </c>
      <c r="M27" s="19"/>
      <c r="N27" s="92">
        <v>69000</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row>
    <row r="28" spans="1:115" s="13" customFormat="1" ht="123" customHeight="1">
      <c r="A28" s="211">
        <v>17</v>
      </c>
      <c r="B28" s="356"/>
      <c r="C28" s="30" t="s">
        <v>135</v>
      </c>
      <c r="D28" s="43" t="s">
        <v>136</v>
      </c>
      <c r="E28" s="31" t="s">
        <v>137</v>
      </c>
      <c r="F28" s="43" t="s">
        <v>138</v>
      </c>
      <c r="G28" s="43" t="s">
        <v>141</v>
      </c>
      <c r="H28" s="44" t="s">
        <v>139</v>
      </c>
      <c r="I28" s="31" t="s">
        <v>52</v>
      </c>
      <c r="J28" s="43"/>
      <c r="L28" s="45" t="s">
        <v>140</v>
      </c>
      <c r="M28" s="19"/>
      <c r="N28" s="92">
        <v>272380</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row>
    <row r="29" spans="1:115" s="13" customFormat="1" ht="62.25" customHeight="1">
      <c r="A29" s="211">
        <v>18</v>
      </c>
      <c r="B29" s="357"/>
      <c r="C29" s="30" t="s">
        <v>142</v>
      </c>
      <c r="D29" s="43" t="s">
        <v>143</v>
      </c>
      <c r="E29" s="31" t="s">
        <v>144</v>
      </c>
      <c r="F29" s="43" t="s">
        <v>145</v>
      </c>
      <c r="G29" s="43" t="s">
        <v>147</v>
      </c>
      <c r="H29" s="44" t="s">
        <v>146</v>
      </c>
      <c r="I29" s="31" t="s">
        <v>52</v>
      </c>
      <c r="J29" s="43"/>
      <c r="L29" s="45">
        <v>45124</v>
      </c>
      <c r="M29" s="19"/>
      <c r="N29" s="92">
        <v>7950</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row>
    <row r="30" spans="1:115" s="13" customFormat="1" ht="62.25" customHeight="1">
      <c r="A30" s="211">
        <v>19</v>
      </c>
      <c r="B30" s="355" t="s">
        <v>4152</v>
      </c>
      <c r="C30" s="47" t="s">
        <v>46</v>
      </c>
      <c r="D30" s="43" t="s">
        <v>148</v>
      </c>
      <c r="E30" s="43" t="s">
        <v>149</v>
      </c>
      <c r="F30" s="43" t="s">
        <v>150</v>
      </c>
      <c r="G30" s="43" t="s">
        <v>152</v>
      </c>
      <c r="H30" s="48" t="s">
        <v>151</v>
      </c>
      <c r="I30" s="43" t="s">
        <v>52</v>
      </c>
      <c r="J30" s="43"/>
      <c r="L30" s="45">
        <v>43038</v>
      </c>
      <c r="M30" s="19"/>
      <c r="N30" s="92">
        <v>40700</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row>
    <row r="31" spans="1:115" s="13" customFormat="1" ht="62.25" customHeight="1">
      <c r="A31" s="211">
        <v>20</v>
      </c>
      <c r="B31" s="356"/>
      <c r="C31" s="30" t="s">
        <v>153</v>
      </c>
      <c r="D31" s="31" t="s">
        <v>154</v>
      </c>
      <c r="E31" s="31" t="s">
        <v>155</v>
      </c>
      <c r="F31" s="31" t="s">
        <v>156</v>
      </c>
      <c r="G31" s="31" t="s">
        <v>158</v>
      </c>
      <c r="H31" s="34" t="s">
        <v>157</v>
      </c>
      <c r="I31" s="31" t="s">
        <v>52</v>
      </c>
      <c r="J31" s="31"/>
      <c r="L31" s="39">
        <v>42884</v>
      </c>
      <c r="M31" s="19"/>
      <c r="N31" s="92">
        <v>112075</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row>
    <row r="32" spans="1:115" s="13" customFormat="1" ht="62.25" customHeight="1">
      <c r="A32" s="211">
        <v>21</v>
      </c>
      <c r="B32" s="356"/>
      <c r="C32" s="30" t="s">
        <v>159</v>
      </c>
      <c r="D32" s="31" t="s">
        <v>160</v>
      </c>
      <c r="E32" s="43" t="s">
        <v>161</v>
      </c>
      <c r="F32" s="43" t="s">
        <v>162</v>
      </c>
      <c r="G32" s="31" t="s">
        <v>164</v>
      </c>
      <c r="H32" s="34" t="s">
        <v>163</v>
      </c>
      <c r="I32" s="31" t="s">
        <v>52</v>
      </c>
      <c r="J32" s="31"/>
      <c r="L32" s="39">
        <v>42979</v>
      </c>
      <c r="M32" s="19"/>
      <c r="N32" s="92">
        <v>20050</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row>
    <row r="33" spans="1:115" s="13" customFormat="1" ht="62.25" customHeight="1">
      <c r="A33" s="211">
        <v>22</v>
      </c>
      <c r="B33" s="356"/>
      <c r="C33" s="30" t="s">
        <v>170</v>
      </c>
      <c r="D33" s="31" t="s">
        <v>165</v>
      </c>
      <c r="E33" s="31" t="s">
        <v>166</v>
      </c>
      <c r="F33" s="31" t="s">
        <v>167</v>
      </c>
      <c r="G33" s="31" t="s">
        <v>169</v>
      </c>
      <c r="H33" s="34" t="s">
        <v>168</v>
      </c>
      <c r="I33" s="31" t="s">
        <v>52</v>
      </c>
      <c r="J33" s="31"/>
      <c r="L33" s="39">
        <v>43135</v>
      </c>
      <c r="M33" s="19"/>
      <c r="N33" s="92">
        <v>7600</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row>
    <row r="34" spans="1:115" s="13" customFormat="1" ht="62.25" customHeight="1">
      <c r="A34" s="211">
        <v>23</v>
      </c>
      <c r="B34" s="356"/>
      <c r="C34" s="30" t="s">
        <v>175</v>
      </c>
      <c r="D34" s="43" t="s">
        <v>85</v>
      </c>
      <c r="E34" s="31" t="s">
        <v>174</v>
      </c>
      <c r="F34" s="43" t="s">
        <v>173</v>
      </c>
      <c r="G34" s="43" t="s">
        <v>171</v>
      </c>
      <c r="H34" s="44" t="s">
        <v>172</v>
      </c>
      <c r="I34" s="31" t="s">
        <v>52</v>
      </c>
      <c r="J34" s="43"/>
      <c r="L34" s="45">
        <v>44305</v>
      </c>
      <c r="M34" s="19"/>
      <c r="N34" s="92">
        <v>42000</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row>
    <row r="35" spans="1:115" s="13" customFormat="1" ht="62.25" customHeight="1">
      <c r="A35" s="211">
        <v>24</v>
      </c>
      <c r="B35" s="356"/>
      <c r="C35" s="30" t="s">
        <v>176</v>
      </c>
      <c r="D35" s="43" t="s">
        <v>177</v>
      </c>
      <c r="E35" s="31" t="s">
        <v>178</v>
      </c>
      <c r="F35" s="43" t="s">
        <v>179</v>
      </c>
      <c r="G35" s="43" t="s">
        <v>182</v>
      </c>
      <c r="H35" s="44" t="s">
        <v>180</v>
      </c>
      <c r="I35" s="31" t="s">
        <v>52</v>
      </c>
      <c r="J35" s="43"/>
      <c r="L35" s="45" t="s">
        <v>181</v>
      </c>
      <c r="M35" s="19"/>
      <c r="N35" s="92">
        <v>10900</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row>
    <row r="36" spans="1:115" s="13" customFormat="1" ht="62.25" customHeight="1">
      <c r="A36" s="211">
        <v>25</v>
      </c>
      <c r="B36" s="356"/>
      <c r="C36" s="30" t="s">
        <v>183</v>
      </c>
      <c r="D36" s="43" t="s">
        <v>184</v>
      </c>
      <c r="E36" s="31" t="s">
        <v>178</v>
      </c>
      <c r="F36" s="43" t="s">
        <v>185</v>
      </c>
      <c r="G36" s="43" t="s">
        <v>128</v>
      </c>
      <c r="H36" s="44" t="s">
        <v>186</v>
      </c>
      <c r="I36" s="31" t="s">
        <v>52</v>
      </c>
      <c r="J36" s="43"/>
      <c r="L36" s="45">
        <v>44523</v>
      </c>
      <c r="M36" s="19"/>
      <c r="N36" s="92">
        <v>7000</v>
      </c>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row>
    <row r="37" spans="1:115" s="13" customFormat="1" ht="62.25" customHeight="1">
      <c r="A37" s="379">
        <v>26</v>
      </c>
      <c r="B37" s="356"/>
      <c r="C37" s="30" t="s">
        <v>187</v>
      </c>
      <c r="D37" s="43" t="s">
        <v>188</v>
      </c>
      <c r="E37" s="31" t="s">
        <v>189</v>
      </c>
      <c r="F37" s="43" t="s">
        <v>190</v>
      </c>
      <c r="G37" s="43" t="s">
        <v>192</v>
      </c>
      <c r="H37" s="44" t="s">
        <v>191</v>
      </c>
      <c r="I37" s="31" t="s">
        <v>52</v>
      </c>
      <c r="J37" s="43"/>
      <c r="L37" s="45">
        <v>44770</v>
      </c>
      <c r="M37" s="19"/>
      <c r="N37" s="92">
        <v>141466</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row>
    <row r="38" spans="1:115" s="13" customFormat="1" ht="62.25" customHeight="1">
      <c r="A38" s="380"/>
      <c r="B38" s="356"/>
      <c r="C38" s="30" t="s">
        <v>193</v>
      </c>
      <c r="D38" s="43" t="s">
        <v>194</v>
      </c>
      <c r="E38" s="31" t="s">
        <v>195</v>
      </c>
      <c r="F38" s="43" t="s">
        <v>196</v>
      </c>
      <c r="G38" s="43" t="s">
        <v>198</v>
      </c>
      <c r="H38" s="44" t="s">
        <v>197</v>
      </c>
      <c r="I38" s="31" t="s">
        <v>52</v>
      </c>
      <c r="J38" s="43"/>
      <c r="L38" s="45">
        <v>44686</v>
      </c>
      <c r="M38" s="19"/>
      <c r="N38" s="92">
        <v>50000</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row>
    <row r="39" spans="1:115" s="13" customFormat="1" ht="62.25" customHeight="1">
      <c r="A39" s="21">
        <v>27</v>
      </c>
      <c r="B39" s="356"/>
      <c r="C39" s="30" t="s">
        <v>199</v>
      </c>
      <c r="D39" s="43" t="s">
        <v>200</v>
      </c>
      <c r="E39" s="31" t="s">
        <v>201</v>
      </c>
      <c r="F39" s="43" t="s">
        <v>202</v>
      </c>
      <c r="G39" s="43" t="s">
        <v>141</v>
      </c>
      <c r="H39" s="44" t="s">
        <v>203</v>
      </c>
      <c r="I39" s="31" t="s">
        <v>52</v>
      </c>
      <c r="J39" s="43"/>
      <c r="L39" s="45" t="s">
        <v>140</v>
      </c>
      <c r="M39" s="19"/>
      <c r="N39" s="92">
        <v>103803</v>
      </c>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row>
    <row r="40" spans="1:115" s="13" customFormat="1" ht="87.75" customHeight="1">
      <c r="A40" s="21">
        <v>28</v>
      </c>
      <c r="B40" s="357"/>
      <c r="C40" s="30" t="s">
        <v>204</v>
      </c>
      <c r="D40" s="43" t="s">
        <v>205</v>
      </c>
      <c r="E40" s="31" t="s">
        <v>206</v>
      </c>
      <c r="F40" s="43" t="s">
        <v>207</v>
      </c>
      <c r="G40" s="43" t="s">
        <v>209</v>
      </c>
      <c r="H40" s="44" t="s">
        <v>208</v>
      </c>
      <c r="I40" s="31" t="s">
        <v>52</v>
      </c>
      <c r="J40" s="43"/>
      <c r="L40" s="45">
        <v>45176</v>
      </c>
      <c r="M40" s="19"/>
      <c r="N40" s="92">
        <v>37208</v>
      </c>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row>
    <row r="41" spans="1:115" s="13" customFormat="1" ht="85.5" customHeight="1">
      <c r="A41" s="211">
        <v>29</v>
      </c>
      <c r="B41" s="365" t="s">
        <v>4153</v>
      </c>
      <c r="C41" s="30" t="s">
        <v>210</v>
      </c>
      <c r="D41" s="43" t="s">
        <v>211</v>
      </c>
      <c r="E41" s="43" t="s">
        <v>212</v>
      </c>
      <c r="F41" s="43" t="s">
        <v>213</v>
      </c>
      <c r="G41" s="43" t="s">
        <v>251</v>
      </c>
      <c r="H41" s="42" t="s">
        <v>214</v>
      </c>
      <c r="I41" s="31" t="s">
        <v>52</v>
      </c>
      <c r="J41" s="43"/>
      <c r="L41" s="45">
        <v>45224</v>
      </c>
      <c r="M41" s="19"/>
      <c r="N41" s="92">
        <v>34146</v>
      </c>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row>
    <row r="42" spans="1:115" s="13" customFormat="1" ht="62.25" customHeight="1">
      <c r="A42" s="211">
        <v>30</v>
      </c>
      <c r="B42" s="366"/>
      <c r="C42" s="30" t="s">
        <v>215</v>
      </c>
      <c r="D42" s="43" t="s">
        <v>216</v>
      </c>
      <c r="E42" s="43" t="s">
        <v>217</v>
      </c>
      <c r="F42" s="43" t="s">
        <v>218</v>
      </c>
      <c r="G42" s="43" t="s">
        <v>250</v>
      </c>
      <c r="H42" s="44" t="s">
        <v>219</v>
      </c>
      <c r="I42" s="31" t="s">
        <v>52</v>
      </c>
      <c r="J42" s="43"/>
      <c r="L42" s="45" t="s">
        <v>220</v>
      </c>
      <c r="M42" s="19"/>
      <c r="N42" s="92">
        <v>95000</v>
      </c>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row>
    <row r="43" spans="1:115" s="13" customFormat="1" ht="62.25" customHeight="1">
      <c r="A43" s="211">
        <v>31</v>
      </c>
      <c r="B43" s="366"/>
      <c r="C43" s="30" t="s">
        <v>215</v>
      </c>
      <c r="D43" s="43" t="s">
        <v>216</v>
      </c>
      <c r="E43" s="43" t="s">
        <v>217</v>
      </c>
      <c r="F43" s="43" t="s">
        <v>221</v>
      </c>
      <c r="G43" s="43" t="s">
        <v>249</v>
      </c>
      <c r="H43" s="44" t="s">
        <v>222</v>
      </c>
      <c r="I43" s="31" t="s">
        <v>52</v>
      </c>
      <c r="J43" s="43"/>
      <c r="L43" s="45" t="s">
        <v>220</v>
      </c>
      <c r="M43" s="19"/>
      <c r="N43" s="92">
        <v>90000</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row>
    <row r="44" spans="1:115" s="13" customFormat="1" ht="62.25" customHeight="1">
      <c r="A44" s="211">
        <v>32</v>
      </c>
      <c r="B44" s="366"/>
      <c r="C44" s="30" t="s">
        <v>215</v>
      </c>
      <c r="D44" s="43" t="s">
        <v>216</v>
      </c>
      <c r="E44" s="43" t="s">
        <v>217</v>
      </c>
      <c r="F44" s="43" t="s">
        <v>223</v>
      </c>
      <c r="G44" s="43" t="s">
        <v>248</v>
      </c>
      <c r="H44" s="44" t="s">
        <v>224</v>
      </c>
      <c r="I44" s="31" t="s">
        <v>52</v>
      </c>
      <c r="J44" s="43"/>
      <c r="L44" s="45" t="s">
        <v>220</v>
      </c>
      <c r="M44" s="19"/>
      <c r="N44" s="92">
        <v>35000</v>
      </c>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row>
    <row r="45" spans="1:115" s="13" customFormat="1" ht="62.25" customHeight="1">
      <c r="A45" s="211">
        <v>33</v>
      </c>
      <c r="B45" s="366"/>
      <c r="C45" s="30" t="s">
        <v>225</v>
      </c>
      <c r="D45" s="43" t="s">
        <v>226</v>
      </c>
      <c r="E45" s="31" t="s">
        <v>227</v>
      </c>
      <c r="F45" s="43" t="s">
        <v>228</v>
      </c>
      <c r="G45" s="43" t="s">
        <v>247</v>
      </c>
      <c r="H45" s="44" t="s">
        <v>229</v>
      </c>
      <c r="I45" s="31" t="s">
        <v>52</v>
      </c>
      <c r="J45" s="43"/>
      <c r="L45" s="45">
        <v>43770</v>
      </c>
      <c r="M45" s="19"/>
      <c r="N45" s="92">
        <v>1900</v>
      </c>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row>
    <row r="46" spans="1:115" s="13" customFormat="1" ht="62.25" customHeight="1">
      <c r="A46" s="211">
        <v>34</v>
      </c>
      <c r="B46" s="366"/>
      <c r="C46" s="30" t="s">
        <v>230</v>
      </c>
      <c r="D46" s="43" t="s">
        <v>85</v>
      </c>
      <c r="E46" s="31" t="s">
        <v>231</v>
      </c>
      <c r="F46" s="43" t="s">
        <v>232</v>
      </c>
      <c r="G46" s="43" t="s">
        <v>246</v>
      </c>
      <c r="H46" s="44" t="s">
        <v>233</v>
      </c>
      <c r="I46" s="31" t="s">
        <v>52</v>
      </c>
      <c r="J46" s="43"/>
      <c r="L46" s="45">
        <v>43882</v>
      </c>
      <c r="M46" s="19"/>
      <c r="N46" s="92">
        <v>103000</v>
      </c>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row>
    <row r="47" spans="1:115" s="13" customFormat="1" ht="62.25" customHeight="1">
      <c r="A47" s="211">
        <v>35</v>
      </c>
      <c r="B47" s="366"/>
      <c r="C47" s="30" t="s">
        <v>234</v>
      </c>
      <c r="D47" s="43" t="s">
        <v>235</v>
      </c>
      <c r="E47" s="31" t="s">
        <v>236</v>
      </c>
      <c r="F47" s="43" t="s">
        <v>237</v>
      </c>
      <c r="G47" s="43" t="s">
        <v>239</v>
      </c>
      <c r="H47" s="44" t="s">
        <v>238</v>
      </c>
      <c r="I47" s="31" t="s">
        <v>52</v>
      </c>
      <c r="J47" s="43"/>
      <c r="L47" s="45">
        <v>45133</v>
      </c>
      <c r="M47" s="19"/>
      <c r="N47" s="92">
        <v>166792</v>
      </c>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row>
    <row r="48" spans="1:115" s="13" customFormat="1" ht="62.25" customHeight="1">
      <c r="A48" s="211">
        <v>36</v>
      </c>
      <c r="B48" s="367"/>
      <c r="C48" s="30" t="s">
        <v>240</v>
      </c>
      <c r="D48" s="43" t="s">
        <v>241</v>
      </c>
      <c r="E48" s="31" t="s">
        <v>236</v>
      </c>
      <c r="F48" s="43" t="s">
        <v>242</v>
      </c>
      <c r="G48" s="43" t="s">
        <v>245</v>
      </c>
      <c r="H48" s="44" t="s">
        <v>243</v>
      </c>
      <c r="I48" s="31" t="s">
        <v>52</v>
      </c>
      <c r="J48" s="43"/>
      <c r="L48" s="160" t="s">
        <v>244</v>
      </c>
      <c r="M48" s="22"/>
      <c r="N48" s="92">
        <v>29700</v>
      </c>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row>
    <row r="49" spans="1:115" s="13" customFormat="1" ht="93" customHeight="1">
      <c r="A49" s="211">
        <v>37</v>
      </c>
      <c r="B49" s="312" t="s">
        <v>4154</v>
      </c>
      <c r="C49" s="30" t="s">
        <v>252</v>
      </c>
      <c r="D49" s="43" t="s">
        <v>235</v>
      </c>
      <c r="E49" s="31" t="s">
        <v>236</v>
      </c>
      <c r="F49" s="43" t="s">
        <v>253</v>
      </c>
      <c r="G49" s="43" t="s">
        <v>255</v>
      </c>
      <c r="H49" s="44" t="s">
        <v>254</v>
      </c>
      <c r="I49" s="31" t="s">
        <v>52</v>
      </c>
      <c r="J49" s="43"/>
      <c r="L49" s="45">
        <v>45176</v>
      </c>
      <c r="M49" s="19"/>
      <c r="N49" s="92">
        <v>172249</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row>
    <row r="50" spans="1:115" s="13" customFormat="1" ht="62.25" customHeight="1">
      <c r="A50" s="212"/>
      <c r="B50" s="381" t="s">
        <v>3987</v>
      </c>
      <c r="C50" s="382"/>
      <c r="D50" s="213"/>
      <c r="E50" s="212"/>
      <c r="F50" s="214"/>
      <c r="G50" s="390"/>
      <c r="H50" s="391"/>
      <c r="I50" s="392"/>
      <c r="J50" s="214"/>
      <c r="K50" s="215"/>
      <c r="L50" s="216"/>
      <c r="M50" s="217"/>
      <c r="N50" s="218">
        <f>SUM(N12:N49)</f>
        <v>2258637</v>
      </c>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row>
    <row r="51" spans="1:115" s="13" customFormat="1" ht="62.25" customHeight="1">
      <c r="A51" s="221" t="s">
        <v>10</v>
      </c>
      <c r="B51" s="361" t="s">
        <v>23</v>
      </c>
      <c r="C51" s="376"/>
      <c r="D51" s="24"/>
      <c r="E51" s="19"/>
      <c r="F51" s="19"/>
      <c r="G51" s="19"/>
      <c r="H51" s="19"/>
      <c r="I51" s="19"/>
      <c r="J51" s="19"/>
      <c r="K51" s="19"/>
      <c r="L51" s="19"/>
      <c r="M51" s="19"/>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row>
    <row r="52" spans="1:115" s="13" customFormat="1" ht="62.25" customHeight="1">
      <c r="A52" s="21">
        <v>1</v>
      </c>
      <c r="B52" s="355" t="s">
        <v>4155</v>
      </c>
      <c r="C52" s="58" t="s">
        <v>259</v>
      </c>
      <c r="D52" s="53" t="s">
        <v>260</v>
      </c>
      <c r="E52" s="53" t="s">
        <v>261</v>
      </c>
      <c r="F52" s="53" t="s">
        <v>262</v>
      </c>
      <c r="G52" s="53" t="s">
        <v>264</v>
      </c>
      <c r="H52" s="59" t="s">
        <v>263</v>
      </c>
      <c r="I52" s="53" t="s">
        <v>42</v>
      </c>
      <c r="J52" s="53"/>
      <c r="K52" s="53"/>
      <c r="L52" s="57">
        <v>42105</v>
      </c>
      <c r="M52" s="345"/>
      <c r="N52" s="95">
        <v>2152000</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row>
    <row r="53" spans="1:115" s="13" customFormat="1" ht="62.25" customHeight="1">
      <c r="A53" s="21">
        <v>2</v>
      </c>
      <c r="B53" s="356"/>
      <c r="C53" s="58" t="s">
        <v>265</v>
      </c>
      <c r="D53" s="53" t="s">
        <v>266</v>
      </c>
      <c r="E53" s="53" t="s">
        <v>267</v>
      </c>
      <c r="F53" s="53" t="s">
        <v>268</v>
      </c>
      <c r="G53" s="53" t="s">
        <v>270</v>
      </c>
      <c r="H53" s="59" t="s">
        <v>269</v>
      </c>
      <c r="I53" s="53" t="s">
        <v>42</v>
      </c>
      <c r="J53" s="53"/>
      <c r="K53" s="53"/>
      <c r="L53" s="57">
        <v>42531</v>
      </c>
      <c r="M53" s="345"/>
      <c r="N53" s="95">
        <v>12750000</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row>
    <row r="54" spans="1:115" s="13" customFormat="1" ht="62.25" customHeight="1">
      <c r="A54" s="21">
        <v>3</v>
      </c>
      <c r="B54" s="356"/>
      <c r="C54" s="58" t="s">
        <v>271</v>
      </c>
      <c r="D54" s="53" t="s">
        <v>272</v>
      </c>
      <c r="E54" s="53" t="s">
        <v>273</v>
      </c>
      <c r="F54" s="53" t="s">
        <v>274</v>
      </c>
      <c r="G54" s="53" t="s">
        <v>276</v>
      </c>
      <c r="H54" s="59" t="s">
        <v>275</v>
      </c>
      <c r="I54" s="53" t="s">
        <v>42</v>
      </c>
      <c r="J54" s="53"/>
      <c r="K54" s="53"/>
      <c r="L54" s="57">
        <v>42283</v>
      </c>
      <c r="M54" s="345"/>
      <c r="N54" s="95">
        <v>21110000</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row>
    <row r="55" spans="1:115" s="13" customFormat="1" ht="62.25" customHeight="1">
      <c r="A55" s="346">
        <v>4</v>
      </c>
      <c r="B55" s="356"/>
      <c r="C55" s="58" t="s">
        <v>277</v>
      </c>
      <c r="D55" s="53" t="s">
        <v>278</v>
      </c>
      <c r="E55" s="53" t="s">
        <v>279</v>
      </c>
      <c r="F55" s="53" t="s">
        <v>280</v>
      </c>
      <c r="G55" s="53" t="s">
        <v>281</v>
      </c>
      <c r="H55" s="59" t="s">
        <v>4198</v>
      </c>
      <c r="I55" s="53" t="s">
        <v>42</v>
      </c>
      <c r="J55" s="53"/>
      <c r="K55" s="53"/>
      <c r="L55" s="57">
        <v>42105</v>
      </c>
      <c r="M55" s="345"/>
      <c r="N55" s="95">
        <v>2875000</v>
      </c>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row>
    <row r="56" spans="1:115" s="13" customFormat="1" ht="62.25" customHeight="1">
      <c r="A56" s="346">
        <v>5</v>
      </c>
      <c r="B56" s="356"/>
      <c r="C56" s="58" t="s">
        <v>282</v>
      </c>
      <c r="D56" s="53" t="s">
        <v>272</v>
      </c>
      <c r="E56" s="53" t="s">
        <v>283</v>
      </c>
      <c r="F56" s="53" t="s">
        <v>284</v>
      </c>
      <c r="G56" s="53" t="s">
        <v>286</v>
      </c>
      <c r="H56" s="59" t="s">
        <v>285</v>
      </c>
      <c r="I56" s="53" t="s">
        <v>42</v>
      </c>
      <c r="J56" s="53"/>
      <c r="K56" s="53"/>
      <c r="L56" s="57">
        <v>42795</v>
      </c>
      <c r="M56" s="345"/>
      <c r="N56" s="95">
        <v>4540000</v>
      </c>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row>
    <row r="57" spans="1:115" s="13" customFormat="1" ht="62.25" customHeight="1">
      <c r="A57" s="346">
        <v>6</v>
      </c>
      <c r="B57" s="356"/>
      <c r="C57" s="58" t="s">
        <v>287</v>
      </c>
      <c r="D57" s="53" t="s">
        <v>288</v>
      </c>
      <c r="E57" s="60" t="s">
        <v>289</v>
      </c>
      <c r="F57" s="60" t="s">
        <v>290</v>
      </c>
      <c r="G57" s="63" t="s">
        <v>292</v>
      </c>
      <c r="H57" s="61" t="s">
        <v>291</v>
      </c>
      <c r="I57" s="53" t="s">
        <v>52</v>
      </c>
      <c r="J57" s="53"/>
      <c r="K57" s="53"/>
      <c r="L57" s="62">
        <v>43189</v>
      </c>
      <c r="M57" s="345"/>
      <c r="N57" s="95">
        <v>120000000</v>
      </c>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row>
    <row r="58" spans="1:115" s="13" customFormat="1" ht="62.25" customHeight="1">
      <c r="A58" s="346">
        <v>7</v>
      </c>
      <c r="B58" s="356"/>
      <c r="C58" s="58" t="s">
        <v>293</v>
      </c>
      <c r="D58" s="64" t="s">
        <v>294</v>
      </c>
      <c r="E58" s="60" t="s">
        <v>295</v>
      </c>
      <c r="F58" s="53" t="s">
        <v>296</v>
      </c>
      <c r="G58" s="67" t="s">
        <v>298</v>
      </c>
      <c r="H58" s="65" t="s">
        <v>297</v>
      </c>
      <c r="I58" s="53" t="s">
        <v>52</v>
      </c>
      <c r="J58" s="53"/>
      <c r="K58" s="53"/>
      <c r="L58" s="66">
        <v>43185</v>
      </c>
      <c r="M58" s="345"/>
      <c r="N58" s="95">
        <v>285526000</v>
      </c>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row>
    <row r="59" spans="1:115" s="13" customFormat="1" ht="62.25" customHeight="1">
      <c r="A59" s="346">
        <v>8</v>
      </c>
      <c r="B59" s="356"/>
      <c r="C59" s="68" t="s">
        <v>299</v>
      </c>
      <c r="D59" s="52" t="s">
        <v>300</v>
      </c>
      <c r="E59" s="52" t="s">
        <v>301</v>
      </c>
      <c r="F59" s="69" t="s">
        <v>302</v>
      </c>
      <c r="G59" s="53" t="s">
        <v>304</v>
      </c>
      <c r="H59" s="70" t="s">
        <v>303</v>
      </c>
      <c r="I59" s="52" t="s">
        <v>52</v>
      </c>
      <c r="J59" s="71"/>
      <c r="K59" s="71"/>
      <c r="L59" s="72">
        <v>42950</v>
      </c>
      <c r="M59" s="345"/>
      <c r="N59" s="95">
        <v>14000000</v>
      </c>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row>
    <row r="60" spans="1:115" s="13" customFormat="1" ht="62.25" customHeight="1">
      <c r="A60" s="346">
        <v>9</v>
      </c>
      <c r="B60" s="356"/>
      <c r="C60" s="58" t="s">
        <v>305</v>
      </c>
      <c r="D60" s="53" t="s">
        <v>306</v>
      </c>
      <c r="E60" s="53" t="s">
        <v>307</v>
      </c>
      <c r="F60" s="53" t="s">
        <v>308</v>
      </c>
      <c r="G60" s="53" t="s">
        <v>311</v>
      </c>
      <c r="H60" s="59" t="s">
        <v>309</v>
      </c>
      <c r="I60" s="53" t="s">
        <v>42</v>
      </c>
      <c r="J60" s="53"/>
      <c r="K60" s="53"/>
      <c r="L60" s="57" t="s">
        <v>310</v>
      </c>
      <c r="M60" s="345"/>
      <c r="N60" s="95">
        <v>2500000</v>
      </c>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row>
    <row r="61" spans="1:115" s="13" customFormat="1" ht="62.25" customHeight="1">
      <c r="A61" s="346">
        <v>10</v>
      </c>
      <c r="B61" s="356"/>
      <c r="C61" s="58" t="s">
        <v>312</v>
      </c>
      <c r="D61" s="53" t="s">
        <v>313</v>
      </c>
      <c r="E61" s="53" t="s">
        <v>314</v>
      </c>
      <c r="F61" s="53" t="s">
        <v>315</v>
      </c>
      <c r="G61" s="53" t="s">
        <v>318</v>
      </c>
      <c r="H61" s="59" t="s">
        <v>316</v>
      </c>
      <c r="I61" s="53" t="s">
        <v>42</v>
      </c>
      <c r="J61" s="53"/>
      <c r="K61" s="53"/>
      <c r="L61" s="53" t="s">
        <v>317</v>
      </c>
      <c r="M61" s="345"/>
      <c r="N61" s="95">
        <v>33615000</v>
      </c>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row>
    <row r="62" spans="1:115" s="13" customFormat="1" ht="62.25" customHeight="1">
      <c r="A62" s="346">
        <v>11</v>
      </c>
      <c r="B62" s="356"/>
      <c r="C62" s="58" t="s">
        <v>319</v>
      </c>
      <c r="D62" s="53" t="s">
        <v>320</v>
      </c>
      <c r="E62" s="53" t="s">
        <v>321</v>
      </c>
      <c r="F62" s="53" t="s">
        <v>322</v>
      </c>
      <c r="G62" s="53" t="s">
        <v>324</v>
      </c>
      <c r="H62" s="59" t="s">
        <v>323</v>
      </c>
      <c r="I62" s="53" t="s">
        <v>52</v>
      </c>
      <c r="J62" s="53"/>
      <c r="K62" s="53"/>
      <c r="L62" s="57">
        <v>42949</v>
      </c>
      <c r="M62" s="345"/>
      <c r="N62" s="95">
        <v>19500000</v>
      </c>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row>
    <row r="63" spans="1:115" s="13" customFormat="1" ht="62.25" customHeight="1">
      <c r="A63" s="346">
        <v>12</v>
      </c>
      <c r="B63" s="356"/>
      <c r="C63" s="58" t="s">
        <v>325</v>
      </c>
      <c r="D63" s="53" t="s">
        <v>326</v>
      </c>
      <c r="E63" s="53" t="s">
        <v>327</v>
      </c>
      <c r="F63" s="53" t="s">
        <v>328</v>
      </c>
      <c r="G63" s="53" t="s">
        <v>331</v>
      </c>
      <c r="H63" s="59" t="s">
        <v>329</v>
      </c>
      <c r="I63" s="53" t="s">
        <v>42</v>
      </c>
      <c r="J63" s="53"/>
      <c r="K63" s="53"/>
      <c r="L63" s="53" t="s">
        <v>330</v>
      </c>
      <c r="M63" s="345"/>
      <c r="N63" s="95">
        <v>501000000</v>
      </c>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row>
    <row r="64" spans="1:115" s="13" customFormat="1" ht="62.25" customHeight="1">
      <c r="A64" s="346">
        <v>13</v>
      </c>
      <c r="B64" s="356"/>
      <c r="C64" s="58" t="s">
        <v>325</v>
      </c>
      <c r="D64" s="53" t="s">
        <v>326</v>
      </c>
      <c r="E64" s="53" t="s">
        <v>332</v>
      </c>
      <c r="F64" s="53" t="s">
        <v>333</v>
      </c>
      <c r="G64" s="53" t="s">
        <v>335</v>
      </c>
      <c r="H64" s="59" t="s">
        <v>334</v>
      </c>
      <c r="I64" s="53" t="s">
        <v>42</v>
      </c>
      <c r="J64" s="53"/>
      <c r="K64" s="53"/>
      <c r="L64" s="53" t="s">
        <v>330</v>
      </c>
      <c r="M64" s="345"/>
      <c r="N64" s="95">
        <v>6250000</v>
      </c>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row>
    <row r="65" spans="1:115" s="13" customFormat="1" ht="62.25" customHeight="1">
      <c r="A65" s="346">
        <v>14</v>
      </c>
      <c r="B65" s="356"/>
      <c r="C65" s="58" t="s">
        <v>325</v>
      </c>
      <c r="D65" s="53" t="s">
        <v>326</v>
      </c>
      <c r="E65" s="53" t="s">
        <v>336</v>
      </c>
      <c r="F65" s="53" t="s">
        <v>337</v>
      </c>
      <c r="G65" s="53" t="s">
        <v>339</v>
      </c>
      <c r="H65" s="59" t="s">
        <v>338</v>
      </c>
      <c r="I65" s="53" t="s">
        <v>42</v>
      </c>
      <c r="J65" s="53"/>
      <c r="K65" s="53"/>
      <c r="L65" s="53" t="s">
        <v>330</v>
      </c>
      <c r="M65" s="345"/>
      <c r="N65" s="95">
        <v>5130000</v>
      </c>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row>
    <row r="66" spans="1:115" s="13" customFormat="1" ht="62.25" customHeight="1">
      <c r="A66" s="346">
        <v>15</v>
      </c>
      <c r="B66" s="356"/>
      <c r="C66" s="58" t="s">
        <v>325</v>
      </c>
      <c r="D66" s="53" t="s">
        <v>326</v>
      </c>
      <c r="E66" s="53" t="s">
        <v>332</v>
      </c>
      <c r="F66" s="53" t="s">
        <v>340</v>
      </c>
      <c r="G66" s="53">
        <f>SUM(G52:G163)</f>
        <v>0</v>
      </c>
      <c r="H66" s="59" t="s">
        <v>341</v>
      </c>
      <c r="I66" s="53" t="s">
        <v>42</v>
      </c>
      <c r="J66" s="53"/>
      <c r="K66" s="53"/>
      <c r="L66" s="53" t="s">
        <v>330</v>
      </c>
      <c r="M66" s="345"/>
      <c r="N66" s="95">
        <v>210000000</v>
      </c>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row>
    <row r="67" spans="1:115" s="13" customFormat="1" ht="62.25" customHeight="1">
      <c r="A67" s="346">
        <v>16</v>
      </c>
      <c r="B67" s="356"/>
      <c r="C67" s="58" t="s">
        <v>325</v>
      </c>
      <c r="D67" s="53" t="s">
        <v>326</v>
      </c>
      <c r="E67" s="53" t="s">
        <v>336</v>
      </c>
      <c r="F67" s="53" t="s">
        <v>342</v>
      </c>
      <c r="G67" s="53" t="s">
        <v>344</v>
      </c>
      <c r="H67" s="59" t="s">
        <v>343</v>
      </c>
      <c r="I67" s="53" t="s">
        <v>42</v>
      </c>
      <c r="J67" s="53"/>
      <c r="K67" s="53"/>
      <c r="L67" s="53" t="s">
        <v>330</v>
      </c>
      <c r="M67" s="345"/>
      <c r="N67" s="95">
        <v>175200000</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row>
    <row r="68" spans="1:115" s="13" customFormat="1" ht="62.25" customHeight="1">
      <c r="A68" s="346">
        <v>17</v>
      </c>
      <c r="B68" s="356"/>
      <c r="C68" s="51" t="s">
        <v>345</v>
      </c>
      <c r="D68" s="53" t="s">
        <v>320</v>
      </c>
      <c r="E68" s="53" t="s">
        <v>346</v>
      </c>
      <c r="F68" s="54" t="s">
        <v>347</v>
      </c>
      <c r="G68" s="53" t="s">
        <v>349</v>
      </c>
      <c r="H68" s="59" t="s">
        <v>348</v>
      </c>
      <c r="I68" s="53" t="s">
        <v>42</v>
      </c>
      <c r="J68" s="56"/>
      <c r="K68" s="56"/>
      <c r="L68" s="57">
        <v>42530</v>
      </c>
      <c r="M68" s="345"/>
      <c r="N68" s="95">
        <v>400000000</v>
      </c>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row>
    <row r="69" spans="1:115" s="13" customFormat="1" ht="62.25" customHeight="1">
      <c r="A69" s="346">
        <v>18</v>
      </c>
      <c r="B69" s="356"/>
      <c r="C69" s="68" t="s">
        <v>345</v>
      </c>
      <c r="D69" s="52" t="s">
        <v>160</v>
      </c>
      <c r="E69" s="52" t="s">
        <v>350</v>
      </c>
      <c r="F69" s="69" t="s">
        <v>351</v>
      </c>
      <c r="G69" s="53" t="s">
        <v>353</v>
      </c>
      <c r="H69" s="70" t="s">
        <v>352</v>
      </c>
      <c r="I69" s="52" t="s">
        <v>42</v>
      </c>
      <c r="J69" s="71"/>
      <c r="K69" s="71"/>
      <c r="L69" s="72">
        <v>42913</v>
      </c>
      <c r="M69" s="345"/>
      <c r="N69" s="95">
        <v>52319000</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row>
    <row r="70" spans="1:115" s="13" customFormat="1" ht="62.25" customHeight="1">
      <c r="A70" s="346">
        <v>19</v>
      </c>
      <c r="B70" s="356"/>
      <c r="C70" s="68" t="s">
        <v>345</v>
      </c>
      <c r="D70" s="52" t="s">
        <v>160</v>
      </c>
      <c r="E70" s="52" t="s">
        <v>350</v>
      </c>
      <c r="F70" s="69" t="s">
        <v>354</v>
      </c>
      <c r="G70" s="53" t="s">
        <v>356</v>
      </c>
      <c r="H70" s="70" t="s">
        <v>355</v>
      </c>
      <c r="I70" s="52" t="s">
        <v>42</v>
      </c>
      <c r="J70" s="71"/>
      <c r="K70" s="71"/>
      <c r="L70" s="72">
        <v>42913</v>
      </c>
      <c r="M70" s="345"/>
      <c r="N70" s="95">
        <v>1350633000</v>
      </c>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row>
    <row r="71" spans="1:115" s="13" customFormat="1" ht="62.25" customHeight="1">
      <c r="A71" s="346">
        <v>20</v>
      </c>
      <c r="B71" s="356"/>
      <c r="C71" s="68" t="s">
        <v>357</v>
      </c>
      <c r="D71" s="52" t="s">
        <v>358</v>
      </c>
      <c r="E71" s="52" t="s">
        <v>359</v>
      </c>
      <c r="F71" s="69" t="s">
        <v>360</v>
      </c>
      <c r="G71" s="53" t="s">
        <v>362</v>
      </c>
      <c r="H71" s="70" t="s">
        <v>361</v>
      </c>
      <c r="I71" s="52" t="s">
        <v>42</v>
      </c>
      <c r="J71" s="71"/>
      <c r="K71" s="71"/>
      <c r="L71" s="72">
        <v>42934</v>
      </c>
      <c r="M71" s="345"/>
      <c r="N71" s="95">
        <v>27786000</v>
      </c>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row>
    <row r="72" spans="1:115" s="13" customFormat="1" ht="62.25" customHeight="1">
      <c r="A72" s="346">
        <v>21</v>
      </c>
      <c r="B72" s="357"/>
      <c r="C72" s="68" t="s">
        <v>287</v>
      </c>
      <c r="D72" s="52" t="s">
        <v>363</v>
      </c>
      <c r="E72" s="52" t="s">
        <v>364</v>
      </c>
      <c r="F72" s="69" t="s">
        <v>365</v>
      </c>
      <c r="G72" s="53" t="s">
        <v>367</v>
      </c>
      <c r="H72" s="70" t="s">
        <v>366</v>
      </c>
      <c r="I72" s="52" t="s">
        <v>52</v>
      </c>
      <c r="J72" s="71"/>
      <c r="K72" s="71"/>
      <c r="L72" s="72">
        <v>42944</v>
      </c>
      <c r="M72" s="345"/>
      <c r="N72" s="95">
        <v>20000000</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row>
    <row r="73" spans="1:115" s="13" customFormat="1" ht="62.25" customHeight="1">
      <c r="A73" s="346">
        <v>22</v>
      </c>
      <c r="B73" s="355" t="s">
        <v>4156</v>
      </c>
      <c r="C73" s="51" t="s">
        <v>369</v>
      </c>
      <c r="D73" s="53" t="s">
        <v>370</v>
      </c>
      <c r="E73" s="53" t="s">
        <v>371</v>
      </c>
      <c r="F73" s="54" t="s">
        <v>372</v>
      </c>
      <c r="G73" s="53" t="s">
        <v>374</v>
      </c>
      <c r="H73" s="55" t="s">
        <v>373</v>
      </c>
      <c r="I73" s="53" t="s">
        <v>42</v>
      </c>
      <c r="J73" s="56"/>
      <c r="K73" s="56"/>
      <c r="L73" s="57">
        <v>42639</v>
      </c>
      <c r="M73" s="345"/>
      <c r="N73" s="95">
        <v>47000000</v>
      </c>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row>
    <row r="74" spans="1:115" s="13" customFormat="1" ht="62.25" customHeight="1">
      <c r="A74" s="346">
        <v>23</v>
      </c>
      <c r="B74" s="356"/>
      <c r="C74" s="68" t="s">
        <v>375</v>
      </c>
      <c r="D74" s="52" t="s">
        <v>376</v>
      </c>
      <c r="E74" s="52" t="s">
        <v>377</v>
      </c>
      <c r="F74" s="69" t="s">
        <v>378</v>
      </c>
      <c r="G74" s="53" t="s">
        <v>380</v>
      </c>
      <c r="H74" s="70" t="s">
        <v>379</v>
      </c>
      <c r="I74" s="52" t="s">
        <v>52</v>
      </c>
      <c r="J74" s="71"/>
      <c r="K74" s="71"/>
      <c r="L74" s="72">
        <v>43706</v>
      </c>
      <c r="M74" s="345"/>
      <c r="N74" s="95">
        <v>94561000</v>
      </c>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row>
    <row r="75" spans="1:115" s="13" customFormat="1" ht="62.25" customHeight="1">
      <c r="A75" s="346">
        <v>24</v>
      </c>
      <c r="B75" s="356"/>
      <c r="C75" s="68" t="s">
        <v>299</v>
      </c>
      <c r="D75" s="52" t="s">
        <v>300</v>
      </c>
      <c r="E75" s="52" t="s">
        <v>301</v>
      </c>
      <c r="F75" s="69" t="s">
        <v>381</v>
      </c>
      <c r="G75" s="53" t="s">
        <v>383</v>
      </c>
      <c r="H75" s="70" t="s">
        <v>382</v>
      </c>
      <c r="I75" s="52" t="s">
        <v>52</v>
      </c>
      <c r="J75" s="71"/>
      <c r="K75" s="71"/>
      <c r="L75" s="72">
        <v>42950</v>
      </c>
      <c r="M75" s="345"/>
      <c r="N75" s="95">
        <v>300000000</v>
      </c>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row>
    <row r="76" spans="1:115" s="13" customFormat="1" ht="62.25" customHeight="1">
      <c r="A76" s="346">
        <v>25</v>
      </c>
      <c r="B76" s="356"/>
      <c r="C76" s="68" t="s">
        <v>384</v>
      </c>
      <c r="D76" s="53" t="s">
        <v>385</v>
      </c>
      <c r="E76" s="52" t="s">
        <v>386</v>
      </c>
      <c r="F76" s="69" t="s">
        <v>387</v>
      </c>
      <c r="G76" s="53" t="s">
        <v>388</v>
      </c>
      <c r="H76" s="70" t="s">
        <v>4199</v>
      </c>
      <c r="I76" s="52" t="s">
        <v>52</v>
      </c>
      <c r="J76" s="71"/>
      <c r="K76" s="71"/>
      <c r="L76" s="72">
        <v>42947</v>
      </c>
      <c r="M76" s="345"/>
      <c r="N76" s="95">
        <v>27000000</v>
      </c>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row>
    <row r="77" spans="1:115" s="13" customFormat="1" ht="62.25" customHeight="1">
      <c r="A77" s="346">
        <v>26</v>
      </c>
      <c r="B77" s="356"/>
      <c r="C77" s="347" t="s">
        <v>384</v>
      </c>
      <c r="D77" s="88" t="s">
        <v>385</v>
      </c>
      <c r="E77" s="87" t="s">
        <v>389</v>
      </c>
      <c r="F77" s="87" t="s">
        <v>390</v>
      </c>
      <c r="G77" s="88" t="s">
        <v>391</v>
      </c>
      <c r="H77" s="89" t="s">
        <v>4200</v>
      </c>
      <c r="I77" s="87"/>
      <c r="J77" s="348"/>
      <c r="K77" s="87" t="s">
        <v>52</v>
      </c>
      <c r="L77" s="349">
        <v>45086</v>
      </c>
      <c r="M77" s="328"/>
      <c r="N77" s="350">
        <v>161390000</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row>
    <row r="78" spans="1:115" s="13" customFormat="1" ht="62.25" customHeight="1">
      <c r="A78" s="346">
        <v>27</v>
      </c>
      <c r="B78" s="356"/>
      <c r="C78" s="49" t="s">
        <v>319</v>
      </c>
      <c r="D78" s="53" t="s">
        <v>392</v>
      </c>
      <c r="E78" s="53" t="s">
        <v>393</v>
      </c>
      <c r="F78" s="54" t="s">
        <v>394</v>
      </c>
      <c r="G78" s="31" t="s">
        <v>396</v>
      </c>
      <c r="H78" s="55" t="s">
        <v>395</v>
      </c>
      <c r="I78" s="53" t="s">
        <v>52</v>
      </c>
      <c r="J78" s="73"/>
      <c r="K78" s="73"/>
      <c r="L78" s="39">
        <v>43327</v>
      </c>
      <c r="M78" s="345"/>
      <c r="N78" s="95">
        <v>900000000</v>
      </c>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row>
    <row r="79" spans="1:115" s="13" customFormat="1" ht="62.25" customHeight="1">
      <c r="A79" s="346">
        <v>28</v>
      </c>
      <c r="B79" s="356"/>
      <c r="C79" s="51" t="s">
        <v>397</v>
      </c>
      <c r="D79" s="53" t="s">
        <v>398</v>
      </c>
      <c r="E79" s="53" t="s">
        <v>399</v>
      </c>
      <c r="F79" s="54" t="s">
        <v>400</v>
      </c>
      <c r="G79" s="53" t="s">
        <v>401</v>
      </c>
      <c r="H79" s="55" t="s">
        <v>4201</v>
      </c>
      <c r="I79" s="54" t="s">
        <v>42</v>
      </c>
      <c r="J79" s="54"/>
      <c r="K79" s="54"/>
      <c r="L79" s="74">
        <v>42998</v>
      </c>
      <c r="M79" s="345"/>
      <c r="N79" s="95">
        <v>25000000</v>
      </c>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row>
    <row r="80" spans="1:115" s="13" customFormat="1" ht="62.25" customHeight="1">
      <c r="A80" s="346">
        <v>29</v>
      </c>
      <c r="B80" s="356"/>
      <c r="C80" s="49" t="s">
        <v>402</v>
      </c>
      <c r="D80" s="31" t="s">
        <v>403</v>
      </c>
      <c r="E80" s="31" t="s">
        <v>404</v>
      </c>
      <c r="F80" s="31" t="s">
        <v>405</v>
      </c>
      <c r="G80" s="31" t="s">
        <v>406</v>
      </c>
      <c r="H80" s="30" t="s">
        <v>4202</v>
      </c>
      <c r="I80" s="53" t="s">
        <v>42</v>
      </c>
      <c r="J80" s="31"/>
      <c r="K80" s="31"/>
      <c r="L80" s="39">
        <v>43005</v>
      </c>
      <c r="M80" s="345"/>
      <c r="N80" s="95">
        <v>1700000</v>
      </c>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row>
    <row r="81" spans="1:115" s="13" customFormat="1" ht="62.25" customHeight="1">
      <c r="A81" s="346">
        <v>30</v>
      </c>
      <c r="B81" s="356"/>
      <c r="C81" s="49" t="s">
        <v>407</v>
      </c>
      <c r="D81" s="31" t="s">
        <v>408</v>
      </c>
      <c r="E81" s="53" t="s">
        <v>409</v>
      </c>
      <c r="F81" s="54" t="s">
        <v>410</v>
      </c>
      <c r="G81" s="31" t="s">
        <v>411</v>
      </c>
      <c r="H81" s="30" t="s">
        <v>4203</v>
      </c>
      <c r="I81" s="31" t="s">
        <v>52</v>
      </c>
      <c r="J81" s="73"/>
      <c r="K81" s="73"/>
      <c r="L81" s="39">
        <v>43525</v>
      </c>
      <c r="M81" s="345"/>
      <c r="N81" s="96">
        <v>307400000</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row>
    <row r="82" spans="1:115" s="13" customFormat="1" ht="62.25" customHeight="1">
      <c r="A82" s="346">
        <v>31</v>
      </c>
      <c r="B82" s="356"/>
      <c r="C82" s="68" t="s">
        <v>412</v>
      </c>
      <c r="D82" s="52" t="s">
        <v>413</v>
      </c>
      <c r="E82" s="52" t="s">
        <v>414</v>
      </c>
      <c r="F82" s="69" t="s">
        <v>415</v>
      </c>
      <c r="G82" s="52" t="s">
        <v>417</v>
      </c>
      <c r="H82" s="70" t="s">
        <v>416</v>
      </c>
      <c r="I82" s="52" t="s">
        <v>52</v>
      </c>
      <c r="J82" s="71"/>
      <c r="K82" s="52"/>
      <c r="L82" s="72">
        <v>44426</v>
      </c>
      <c r="M82" s="345"/>
      <c r="N82" s="94">
        <v>180774000</v>
      </c>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row>
    <row r="83" spans="1:115" s="13" customFormat="1" ht="62.25" customHeight="1">
      <c r="A83" s="346">
        <v>32</v>
      </c>
      <c r="B83" s="356"/>
      <c r="C83" s="68" t="s">
        <v>375</v>
      </c>
      <c r="D83" s="52" t="s">
        <v>376</v>
      </c>
      <c r="E83" s="52" t="s">
        <v>377</v>
      </c>
      <c r="F83" s="69" t="s">
        <v>418</v>
      </c>
      <c r="G83" s="53" t="s">
        <v>419</v>
      </c>
      <c r="H83" s="70" t="s">
        <v>4204</v>
      </c>
      <c r="I83" s="52" t="s">
        <v>52</v>
      </c>
      <c r="J83" s="71"/>
      <c r="K83" s="71"/>
      <c r="L83" s="72">
        <v>43706</v>
      </c>
      <c r="M83" s="345"/>
      <c r="N83" s="94">
        <v>5027708000</v>
      </c>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row>
    <row r="84" spans="1:115" s="13" customFormat="1" ht="62.25" customHeight="1">
      <c r="A84" s="346">
        <v>33</v>
      </c>
      <c r="B84" s="356"/>
      <c r="C84" s="68" t="s">
        <v>287</v>
      </c>
      <c r="D84" s="52" t="s">
        <v>420</v>
      </c>
      <c r="E84" s="52" t="s">
        <v>421</v>
      </c>
      <c r="F84" s="69" t="s">
        <v>422</v>
      </c>
      <c r="G84" s="52" t="s">
        <v>424</v>
      </c>
      <c r="H84" s="70" t="s">
        <v>423</v>
      </c>
      <c r="I84" s="52" t="s">
        <v>52</v>
      </c>
      <c r="J84" s="71"/>
      <c r="K84" s="52"/>
      <c r="L84" s="72">
        <v>44021</v>
      </c>
      <c r="M84" s="345"/>
      <c r="N84" s="94">
        <v>28025000</v>
      </c>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row>
    <row r="85" spans="1:115" s="13" customFormat="1" ht="62.25" customHeight="1">
      <c r="A85" s="346">
        <v>34</v>
      </c>
      <c r="B85" s="356"/>
      <c r="C85" s="68" t="s">
        <v>425</v>
      </c>
      <c r="D85" s="52" t="s">
        <v>426</v>
      </c>
      <c r="E85" s="52" t="s">
        <v>427</v>
      </c>
      <c r="F85" s="69" t="s">
        <v>428</v>
      </c>
      <c r="G85" s="52" t="s">
        <v>430</v>
      </c>
      <c r="H85" s="70" t="s">
        <v>429</v>
      </c>
      <c r="I85" s="52" t="s">
        <v>52</v>
      </c>
      <c r="J85" s="71"/>
      <c r="K85" s="52"/>
      <c r="L85" s="72">
        <v>44351</v>
      </c>
      <c r="M85" s="345"/>
      <c r="N85" s="94">
        <v>45000000</v>
      </c>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row>
    <row r="86" spans="1:115" s="13" customFormat="1" ht="62.25" customHeight="1">
      <c r="A86" s="346">
        <v>35</v>
      </c>
      <c r="B86" s="356"/>
      <c r="C86" s="68" t="s">
        <v>425</v>
      </c>
      <c r="D86" s="52" t="s">
        <v>426</v>
      </c>
      <c r="E86" s="52" t="s">
        <v>427</v>
      </c>
      <c r="F86" s="69" t="s">
        <v>431</v>
      </c>
      <c r="G86" s="52" t="s">
        <v>432</v>
      </c>
      <c r="H86" s="70" t="s">
        <v>4205</v>
      </c>
      <c r="I86" s="52" t="s">
        <v>52</v>
      </c>
      <c r="J86" s="71"/>
      <c r="K86" s="52"/>
      <c r="L86" s="72">
        <v>44351</v>
      </c>
      <c r="M86" s="345"/>
      <c r="N86" s="94">
        <v>1466000</v>
      </c>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row>
    <row r="87" spans="1:115" s="13" customFormat="1" ht="62.25" customHeight="1">
      <c r="A87" s="346">
        <v>36</v>
      </c>
      <c r="B87" s="356"/>
      <c r="C87" s="51" t="s">
        <v>433</v>
      </c>
      <c r="D87" s="52" t="s">
        <v>434</v>
      </c>
      <c r="E87" s="53" t="s">
        <v>435</v>
      </c>
      <c r="F87" s="54" t="s">
        <v>436</v>
      </c>
      <c r="G87" s="53" t="s">
        <v>438</v>
      </c>
      <c r="H87" s="55" t="s">
        <v>437</v>
      </c>
      <c r="I87" s="53" t="s">
        <v>52</v>
      </c>
      <c r="J87" s="56"/>
      <c r="K87" s="53"/>
      <c r="L87" s="57">
        <v>44403</v>
      </c>
      <c r="M87" s="345"/>
      <c r="N87" s="94">
        <v>50000000</v>
      </c>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row>
    <row r="88" spans="1:115" s="13" customFormat="1" ht="62.25" customHeight="1">
      <c r="A88" s="346">
        <v>37</v>
      </c>
      <c r="B88" s="356"/>
      <c r="C88" s="51" t="s">
        <v>433</v>
      </c>
      <c r="D88" s="52" t="s">
        <v>434</v>
      </c>
      <c r="E88" s="53" t="s">
        <v>435</v>
      </c>
      <c r="F88" s="54" t="s">
        <v>439</v>
      </c>
      <c r="G88" s="53" t="s">
        <v>440</v>
      </c>
      <c r="H88" s="55" t="s">
        <v>4206</v>
      </c>
      <c r="I88" s="53" t="s">
        <v>52</v>
      </c>
      <c r="J88" s="56"/>
      <c r="K88" s="53"/>
      <c r="L88" s="57">
        <v>44403</v>
      </c>
      <c r="M88" s="345"/>
      <c r="N88" s="94">
        <v>82403000</v>
      </c>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row>
    <row r="89" spans="1:115" s="13" customFormat="1" ht="62.25" customHeight="1">
      <c r="A89" s="346">
        <v>38</v>
      </c>
      <c r="B89" s="356"/>
      <c r="C89" s="51" t="s">
        <v>441</v>
      </c>
      <c r="D89" s="52" t="s">
        <v>442</v>
      </c>
      <c r="E89" s="53" t="s">
        <v>443</v>
      </c>
      <c r="F89" s="54" t="s">
        <v>444</v>
      </c>
      <c r="G89" s="53" t="s">
        <v>447</v>
      </c>
      <c r="H89" s="55" t="s">
        <v>445</v>
      </c>
      <c r="I89" s="53" t="s">
        <v>52</v>
      </c>
      <c r="J89" s="56"/>
      <c r="K89" s="53"/>
      <c r="L89" s="57" t="s">
        <v>446</v>
      </c>
      <c r="M89" s="345"/>
      <c r="N89" s="97">
        <v>1067000000</v>
      </c>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row>
    <row r="90" spans="1:115" s="13" customFormat="1" ht="62.25" customHeight="1">
      <c r="A90" s="346">
        <v>39</v>
      </c>
      <c r="B90" s="356"/>
      <c r="C90" s="68" t="s">
        <v>448</v>
      </c>
      <c r="D90" s="52" t="s">
        <v>376</v>
      </c>
      <c r="E90" s="52" t="s">
        <v>449</v>
      </c>
      <c r="F90" s="69" t="s">
        <v>450</v>
      </c>
      <c r="G90" s="53" t="s">
        <v>451</v>
      </c>
      <c r="H90" s="70" t="s">
        <v>4207</v>
      </c>
      <c r="I90" s="52" t="s">
        <v>52</v>
      </c>
      <c r="J90" s="71"/>
      <c r="K90" s="71"/>
      <c r="L90" s="57" t="s">
        <v>446</v>
      </c>
      <c r="M90" s="345"/>
      <c r="N90" s="94">
        <v>3212422000</v>
      </c>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row>
    <row r="91" spans="1:115" s="13" customFormat="1" ht="62.25" customHeight="1">
      <c r="A91" s="346">
        <v>40</v>
      </c>
      <c r="B91" s="356"/>
      <c r="C91" s="51" t="s">
        <v>452</v>
      </c>
      <c r="D91" s="52" t="s">
        <v>453</v>
      </c>
      <c r="E91" s="53" t="s">
        <v>454</v>
      </c>
      <c r="F91" s="54" t="s">
        <v>455</v>
      </c>
      <c r="G91" s="53" t="s">
        <v>458</v>
      </c>
      <c r="H91" s="70" t="s">
        <v>456</v>
      </c>
      <c r="I91" s="53" t="s">
        <v>52</v>
      </c>
      <c r="J91" s="56"/>
      <c r="K91" s="53"/>
      <c r="L91" s="57" t="s">
        <v>457</v>
      </c>
      <c r="M91" s="345"/>
      <c r="N91" s="97">
        <v>10000000</v>
      </c>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row>
    <row r="92" spans="1:115" s="13" customFormat="1" ht="62.25" customHeight="1">
      <c r="A92" s="346">
        <v>41</v>
      </c>
      <c r="B92" s="356"/>
      <c r="C92" s="51" t="s">
        <v>459</v>
      </c>
      <c r="D92" s="52" t="s">
        <v>460</v>
      </c>
      <c r="E92" s="53" t="s">
        <v>461</v>
      </c>
      <c r="F92" s="54" t="s">
        <v>462</v>
      </c>
      <c r="G92" s="53" t="s">
        <v>464</v>
      </c>
      <c r="H92" s="70" t="s">
        <v>463</v>
      </c>
      <c r="I92" s="53" t="s">
        <v>52</v>
      </c>
      <c r="J92" s="56"/>
      <c r="K92" s="53"/>
      <c r="L92" s="57">
        <v>44690</v>
      </c>
      <c r="M92" s="345"/>
      <c r="N92" s="97">
        <v>50000000</v>
      </c>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row>
    <row r="93" spans="1:115" s="13" customFormat="1" ht="62.25" customHeight="1">
      <c r="A93" s="346">
        <v>42</v>
      </c>
      <c r="B93" s="356"/>
      <c r="C93" s="51" t="s">
        <v>465</v>
      </c>
      <c r="D93" s="52" t="s">
        <v>466</v>
      </c>
      <c r="E93" s="53" t="s">
        <v>467</v>
      </c>
      <c r="F93" s="54" t="s">
        <v>468</v>
      </c>
      <c r="G93" s="53" t="s">
        <v>470</v>
      </c>
      <c r="H93" s="70" t="s">
        <v>469</v>
      </c>
      <c r="I93" s="53" t="s">
        <v>52</v>
      </c>
      <c r="J93" s="56"/>
      <c r="K93" s="53"/>
      <c r="L93" s="57">
        <v>44993</v>
      </c>
      <c r="M93" s="345"/>
      <c r="N93" s="97">
        <v>26800000</v>
      </c>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row>
    <row r="94" spans="1:115" s="13" customFormat="1" ht="62.25" customHeight="1">
      <c r="A94" s="346">
        <v>43</v>
      </c>
      <c r="B94" s="357"/>
      <c r="C94" s="51" t="s">
        <v>471</v>
      </c>
      <c r="D94" s="52" t="s">
        <v>472</v>
      </c>
      <c r="E94" s="53" t="s">
        <v>473</v>
      </c>
      <c r="F94" s="54" t="s">
        <v>474</v>
      </c>
      <c r="G94" s="53" t="s">
        <v>476</v>
      </c>
      <c r="H94" s="55" t="s">
        <v>475</v>
      </c>
      <c r="I94" s="53"/>
      <c r="J94" s="56"/>
      <c r="K94" s="53" t="s">
        <v>52</v>
      </c>
      <c r="L94" s="57">
        <v>45238</v>
      </c>
      <c r="M94" s="345"/>
      <c r="N94" s="97">
        <v>16117000</v>
      </c>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row>
    <row r="95" spans="1:115" s="13" customFormat="1" ht="62.25" customHeight="1">
      <c r="A95" s="346">
        <v>44</v>
      </c>
      <c r="B95" s="355" t="s">
        <v>4157</v>
      </c>
      <c r="C95" s="68" t="s">
        <v>477</v>
      </c>
      <c r="D95" s="52" t="s">
        <v>478</v>
      </c>
      <c r="E95" s="52" t="s">
        <v>479</v>
      </c>
      <c r="F95" s="69" t="s">
        <v>480</v>
      </c>
      <c r="G95" s="52" t="s">
        <v>481</v>
      </c>
      <c r="H95" s="70" t="s">
        <v>4208</v>
      </c>
      <c r="I95" s="52" t="s">
        <v>52</v>
      </c>
      <c r="J95" s="71"/>
      <c r="K95" s="52"/>
      <c r="L95" s="72">
        <v>43697</v>
      </c>
      <c r="M95" s="345"/>
      <c r="N95" s="94">
        <v>247502000</v>
      </c>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row>
    <row r="96" spans="1:115" s="13" customFormat="1" ht="62.25" customHeight="1">
      <c r="A96" s="346">
        <v>45</v>
      </c>
      <c r="B96" s="356"/>
      <c r="C96" s="58" t="s">
        <v>482</v>
      </c>
      <c r="D96" s="53" t="s">
        <v>483</v>
      </c>
      <c r="E96" s="53" t="s">
        <v>484</v>
      </c>
      <c r="F96" s="53" t="s">
        <v>485</v>
      </c>
      <c r="G96" s="53" t="s">
        <v>488</v>
      </c>
      <c r="H96" s="59" t="s">
        <v>486</v>
      </c>
      <c r="I96" s="53" t="s">
        <v>42</v>
      </c>
      <c r="J96" s="53"/>
      <c r="K96" s="53"/>
      <c r="L96" s="53" t="s">
        <v>487</v>
      </c>
      <c r="M96" s="345"/>
      <c r="N96" s="95">
        <v>20000000</v>
      </c>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row>
    <row r="97" spans="1:115" s="13" customFormat="1" ht="62.25" customHeight="1">
      <c r="A97" s="346">
        <v>46</v>
      </c>
      <c r="B97" s="356"/>
      <c r="C97" s="49" t="s">
        <v>489</v>
      </c>
      <c r="D97" s="31" t="s">
        <v>490</v>
      </c>
      <c r="E97" s="53" t="s">
        <v>491</v>
      </c>
      <c r="F97" s="54" t="s">
        <v>492</v>
      </c>
      <c r="G97" s="31" t="s">
        <v>493</v>
      </c>
      <c r="H97" s="30" t="s">
        <v>4209</v>
      </c>
      <c r="I97" s="31" t="s">
        <v>52</v>
      </c>
      <c r="J97" s="73"/>
      <c r="K97" s="73"/>
      <c r="L97" s="39">
        <v>43348</v>
      </c>
      <c r="M97" s="345"/>
      <c r="N97" s="95">
        <v>5959000</v>
      </c>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row>
    <row r="98" spans="1:115" s="13" customFormat="1" ht="62.25" customHeight="1">
      <c r="A98" s="346">
        <v>47</v>
      </c>
      <c r="B98" s="356"/>
      <c r="C98" s="68" t="s">
        <v>494</v>
      </c>
      <c r="D98" s="52" t="s">
        <v>495</v>
      </c>
      <c r="E98" s="52" t="s">
        <v>496</v>
      </c>
      <c r="F98" s="69" t="s">
        <v>497</v>
      </c>
      <c r="G98" s="52" t="s">
        <v>499</v>
      </c>
      <c r="H98" s="70" t="s">
        <v>498</v>
      </c>
      <c r="I98" s="52" t="s">
        <v>52</v>
      </c>
      <c r="J98" s="71"/>
      <c r="K98" s="52"/>
      <c r="L98" s="72">
        <v>43756</v>
      </c>
      <c r="M98" s="345"/>
      <c r="N98" s="94">
        <v>150000000</v>
      </c>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row>
    <row r="99" spans="1:115" s="13" customFormat="1" ht="62.25" customHeight="1">
      <c r="A99" s="346">
        <v>48</v>
      </c>
      <c r="B99" s="356"/>
      <c r="C99" s="51" t="s">
        <v>500</v>
      </c>
      <c r="D99" s="53" t="s">
        <v>501</v>
      </c>
      <c r="E99" s="53" t="s">
        <v>502</v>
      </c>
      <c r="F99" s="54" t="s">
        <v>503</v>
      </c>
      <c r="G99" s="53" t="s">
        <v>505</v>
      </c>
      <c r="H99" s="55" t="s">
        <v>504</v>
      </c>
      <c r="I99" s="53" t="s">
        <v>42</v>
      </c>
      <c r="J99" s="56"/>
      <c r="K99" s="56"/>
      <c r="L99" s="57">
        <v>42639</v>
      </c>
      <c r="M99" s="345"/>
      <c r="N99" s="95">
        <v>47000000</v>
      </c>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row>
    <row r="100" spans="1:115" s="13" customFormat="1" ht="62.25" customHeight="1">
      <c r="A100" s="346">
        <v>49</v>
      </c>
      <c r="B100" s="356"/>
      <c r="C100" s="75" t="s">
        <v>506</v>
      </c>
      <c r="D100" s="54" t="s">
        <v>507</v>
      </c>
      <c r="E100" s="54" t="s">
        <v>508</v>
      </c>
      <c r="F100" s="54" t="s">
        <v>509</v>
      </c>
      <c r="G100" s="53" t="s">
        <v>510</v>
      </c>
      <c r="H100" s="55" t="s">
        <v>4210</v>
      </c>
      <c r="I100" s="55" t="s">
        <v>52</v>
      </c>
      <c r="J100" s="55"/>
      <c r="K100" s="55"/>
      <c r="L100" s="76">
        <v>43229</v>
      </c>
      <c r="M100" s="345"/>
      <c r="N100" s="98">
        <v>239182000</v>
      </c>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row>
    <row r="101" spans="1:115" s="13" customFormat="1" ht="62.25" customHeight="1">
      <c r="A101" s="346">
        <v>50</v>
      </c>
      <c r="B101" s="356"/>
      <c r="C101" s="51" t="s">
        <v>511</v>
      </c>
      <c r="D101" s="53" t="s">
        <v>512</v>
      </c>
      <c r="E101" s="53" t="s">
        <v>513</v>
      </c>
      <c r="F101" s="54" t="s">
        <v>514</v>
      </c>
      <c r="G101" s="57" t="s">
        <v>516</v>
      </c>
      <c r="H101" s="55" t="s">
        <v>515</v>
      </c>
      <c r="I101" s="54" t="s">
        <v>42</v>
      </c>
      <c r="J101" s="54"/>
      <c r="K101" s="54"/>
      <c r="L101" s="74">
        <v>43244</v>
      </c>
      <c r="M101" s="345"/>
      <c r="N101" s="95">
        <v>3125000</v>
      </c>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row>
    <row r="102" spans="1:115" s="13" customFormat="1" ht="62.25" customHeight="1">
      <c r="A102" s="346">
        <v>51</v>
      </c>
      <c r="B102" s="356"/>
      <c r="C102" s="49" t="s">
        <v>477</v>
      </c>
      <c r="D102" s="53" t="s">
        <v>517</v>
      </c>
      <c r="E102" s="53" t="s">
        <v>518</v>
      </c>
      <c r="F102" s="54" t="s">
        <v>519</v>
      </c>
      <c r="G102" s="31" t="s">
        <v>521</v>
      </c>
      <c r="H102" s="55" t="s">
        <v>520</v>
      </c>
      <c r="I102" s="53" t="s">
        <v>52</v>
      </c>
      <c r="J102" s="73"/>
      <c r="K102" s="73"/>
      <c r="L102" s="39">
        <v>43556</v>
      </c>
      <c r="M102" s="345"/>
      <c r="N102" s="95">
        <v>12375000</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row>
    <row r="103" spans="1:115" s="13" customFormat="1" ht="62.25" customHeight="1">
      <c r="A103" s="346">
        <v>52</v>
      </c>
      <c r="B103" s="356"/>
      <c r="C103" s="68" t="s">
        <v>522</v>
      </c>
      <c r="D103" s="52" t="s">
        <v>194</v>
      </c>
      <c r="E103" s="52" t="s">
        <v>523</v>
      </c>
      <c r="F103" s="69" t="s">
        <v>524</v>
      </c>
      <c r="G103" s="52" t="s">
        <v>526</v>
      </c>
      <c r="H103" s="70" t="s">
        <v>525</v>
      </c>
      <c r="I103" s="52" t="s">
        <v>52</v>
      </c>
      <c r="J103" s="71"/>
      <c r="K103" s="52"/>
      <c r="L103" s="72">
        <v>44036</v>
      </c>
      <c r="M103" s="345"/>
      <c r="N103" s="94">
        <v>22822540000</v>
      </c>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row>
    <row r="104" spans="1:115" s="13" customFormat="1" ht="62.25" customHeight="1">
      <c r="A104" s="346">
        <v>53</v>
      </c>
      <c r="B104" s="356"/>
      <c r="C104" s="68" t="s">
        <v>527</v>
      </c>
      <c r="D104" s="52" t="s">
        <v>528</v>
      </c>
      <c r="E104" s="52" t="s">
        <v>529</v>
      </c>
      <c r="F104" s="69" t="s">
        <v>530</v>
      </c>
      <c r="G104" s="52" t="s">
        <v>532</v>
      </c>
      <c r="H104" s="70" t="s">
        <v>531</v>
      </c>
      <c r="I104" s="52" t="s">
        <v>52</v>
      </c>
      <c r="J104" s="71"/>
      <c r="K104" s="52"/>
      <c r="L104" s="72">
        <v>44036</v>
      </c>
      <c r="M104" s="345"/>
      <c r="N104" s="94">
        <v>47279000</v>
      </c>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row>
    <row r="105" spans="1:115" s="13" customFormat="1" ht="62.25" customHeight="1">
      <c r="A105" s="346">
        <v>54</v>
      </c>
      <c r="B105" s="356"/>
      <c r="C105" s="68" t="s">
        <v>527</v>
      </c>
      <c r="D105" s="52" t="s">
        <v>528</v>
      </c>
      <c r="E105" s="52" t="s">
        <v>529</v>
      </c>
      <c r="F105" s="69" t="s">
        <v>533</v>
      </c>
      <c r="G105" s="52" t="s">
        <v>535</v>
      </c>
      <c r="H105" s="70" t="s">
        <v>534</v>
      </c>
      <c r="I105" s="52" t="s">
        <v>52</v>
      </c>
      <c r="J105" s="71"/>
      <c r="K105" s="52"/>
      <c r="L105" s="72">
        <v>44036</v>
      </c>
      <c r="M105" s="345"/>
      <c r="N105" s="94">
        <v>1175968000</v>
      </c>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row>
    <row r="106" spans="1:115" s="13" customFormat="1" ht="62.25" customHeight="1">
      <c r="A106" s="346">
        <v>55</v>
      </c>
      <c r="B106" s="356"/>
      <c r="C106" s="68" t="s">
        <v>412</v>
      </c>
      <c r="D106" s="52" t="s">
        <v>413</v>
      </c>
      <c r="E106" s="52" t="s">
        <v>414</v>
      </c>
      <c r="F106" s="69" t="s">
        <v>536</v>
      </c>
      <c r="G106" s="52" t="s">
        <v>538</v>
      </c>
      <c r="H106" s="70" t="s">
        <v>537</v>
      </c>
      <c r="I106" s="52" t="s">
        <v>52</v>
      </c>
      <c r="J106" s="71"/>
      <c r="K106" s="52"/>
      <c r="L106" s="72">
        <v>44426</v>
      </c>
      <c r="M106" s="345"/>
      <c r="N106" s="94">
        <v>9038000</v>
      </c>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row>
    <row r="107" spans="1:115" s="13" customFormat="1" ht="62.25" customHeight="1">
      <c r="A107" s="346">
        <v>56</v>
      </c>
      <c r="B107" s="356"/>
      <c r="C107" s="51" t="s">
        <v>539</v>
      </c>
      <c r="D107" s="52" t="s">
        <v>540</v>
      </c>
      <c r="E107" s="53" t="s">
        <v>541</v>
      </c>
      <c r="F107" s="54" t="s">
        <v>542</v>
      </c>
      <c r="G107" s="53" t="s">
        <v>543</v>
      </c>
      <c r="H107" s="55" t="s">
        <v>4211</v>
      </c>
      <c r="I107" s="53" t="s">
        <v>52</v>
      </c>
      <c r="J107" s="56"/>
      <c r="K107" s="53"/>
      <c r="L107" s="57">
        <v>44470</v>
      </c>
      <c r="M107" s="345"/>
      <c r="N107" s="94">
        <v>16500000</v>
      </c>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row>
    <row r="108" spans="1:115" s="13" customFormat="1" ht="62.25" customHeight="1">
      <c r="A108" s="346">
        <v>57</v>
      </c>
      <c r="B108" s="356"/>
      <c r="C108" s="51" t="s">
        <v>544</v>
      </c>
      <c r="D108" s="52" t="s">
        <v>545</v>
      </c>
      <c r="E108" s="53" t="s">
        <v>546</v>
      </c>
      <c r="F108" s="54" t="s">
        <v>547</v>
      </c>
      <c r="G108" s="53" t="s">
        <v>549</v>
      </c>
      <c r="H108" s="55" t="s">
        <v>548</v>
      </c>
      <c r="I108" s="53" t="s">
        <v>52</v>
      </c>
      <c r="J108" s="56"/>
      <c r="K108" s="53"/>
      <c r="L108" s="57">
        <v>44518</v>
      </c>
      <c r="M108" s="345"/>
      <c r="N108" s="94">
        <v>29960000</v>
      </c>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row>
    <row r="109" spans="1:115" s="13" customFormat="1" ht="62.25" customHeight="1">
      <c r="A109" s="346">
        <v>58</v>
      </c>
      <c r="B109" s="356"/>
      <c r="C109" s="51" t="s">
        <v>544</v>
      </c>
      <c r="D109" s="52" t="s">
        <v>545</v>
      </c>
      <c r="E109" s="53" t="s">
        <v>546</v>
      </c>
      <c r="F109" s="54" t="s">
        <v>550</v>
      </c>
      <c r="G109" s="53" t="s">
        <v>552</v>
      </c>
      <c r="H109" s="55" t="s">
        <v>551</v>
      </c>
      <c r="I109" s="53" t="s">
        <v>52</v>
      </c>
      <c r="J109" s="56"/>
      <c r="K109" s="53"/>
      <c r="L109" s="57">
        <v>44602</v>
      </c>
      <c r="M109" s="345"/>
      <c r="N109" s="97">
        <v>634000000</v>
      </c>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row>
    <row r="110" spans="1:115" s="13" customFormat="1" ht="62.25" customHeight="1">
      <c r="A110" s="346">
        <v>59</v>
      </c>
      <c r="B110" s="356"/>
      <c r="C110" s="86" t="s">
        <v>553</v>
      </c>
      <c r="D110" s="88" t="s">
        <v>554</v>
      </c>
      <c r="E110" s="88" t="s">
        <v>555</v>
      </c>
      <c r="F110" s="88" t="s">
        <v>556</v>
      </c>
      <c r="G110" s="88" t="s">
        <v>559</v>
      </c>
      <c r="H110" s="351" t="s">
        <v>557</v>
      </c>
      <c r="I110" s="88" t="s">
        <v>42</v>
      </c>
      <c r="J110" s="88"/>
      <c r="K110" s="88"/>
      <c r="L110" s="88" t="s">
        <v>558</v>
      </c>
      <c r="M110" s="328"/>
      <c r="N110" s="350">
        <v>1602000</v>
      </c>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row>
    <row r="111" spans="1:115" s="13" customFormat="1" ht="62.25" customHeight="1">
      <c r="A111" s="346">
        <v>60</v>
      </c>
      <c r="B111" s="357"/>
      <c r="C111" s="58" t="s">
        <v>482</v>
      </c>
      <c r="D111" s="53" t="s">
        <v>483</v>
      </c>
      <c r="E111" s="53" t="s">
        <v>560</v>
      </c>
      <c r="F111" s="53" t="s">
        <v>561</v>
      </c>
      <c r="G111" s="53" t="s">
        <v>564</v>
      </c>
      <c r="H111" s="55" t="s">
        <v>562</v>
      </c>
      <c r="I111" s="53" t="s">
        <v>42</v>
      </c>
      <c r="J111" s="53"/>
      <c r="K111" s="53"/>
      <c r="L111" s="53" t="s">
        <v>563</v>
      </c>
      <c r="M111" s="345"/>
      <c r="N111" s="95">
        <v>3390000</v>
      </c>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row>
    <row r="112" spans="1:115" s="13" customFormat="1" ht="62.25" customHeight="1">
      <c r="A112" s="346">
        <v>61</v>
      </c>
      <c r="B112" s="355" t="s">
        <v>4155</v>
      </c>
      <c r="C112" s="58" t="s">
        <v>565</v>
      </c>
      <c r="D112" s="53" t="s">
        <v>566</v>
      </c>
      <c r="E112" s="53" t="s">
        <v>567</v>
      </c>
      <c r="F112" s="53" t="s">
        <v>568</v>
      </c>
      <c r="G112" s="53" t="s">
        <v>571</v>
      </c>
      <c r="H112" s="59" t="s">
        <v>569</v>
      </c>
      <c r="I112" s="53" t="s">
        <v>52</v>
      </c>
      <c r="J112" s="53"/>
      <c r="K112" s="53"/>
      <c r="L112" s="53" t="s">
        <v>570</v>
      </c>
      <c r="M112" s="345"/>
      <c r="N112" s="95">
        <v>4844000</v>
      </c>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row>
    <row r="113" spans="1:115" s="13" customFormat="1" ht="62.25" customHeight="1">
      <c r="A113" s="346">
        <v>62</v>
      </c>
      <c r="B113" s="356"/>
      <c r="C113" s="58" t="s">
        <v>572</v>
      </c>
      <c r="D113" s="53" t="s">
        <v>573</v>
      </c>
      <c r="E113" s="53" t="s">
        <v>574</v>
      </c>
      <c r="F113" s="53" t="s">
        <v>575</v>
      </c>
      <c r="G113" s="53" t="s">
        <v>577</v>
      </c>
      <c r="H113" s="59" t="s">
        <v>4212</v>
      </c>
      <c r="I113" s="53" t="s">
        <v>42</v>
      </c>
      <c r="J113" s="53"/>
      <c r="K113" s="53"/>
      <c r="L113" s="53" t="s">
        <v>576</v>
      </c>
      <c r="M113" s="345"/>
      <c r="N113" s="95">
        <v>14300000</v>
      </c>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row>
    <row r="114" spans="1:115" s="13" customFormat="1" ht="62.25" customHeight="1">
      <c r="A114" s="346">
        <v>63</v>
      </c>
      <c r="B114" s="356"/>
      <c r="C114" s="51" t="s">
        <v>578</v>
      </c>
      <c r="D114" s="53" t="s">
        <v>579</v>
      </c>
      <c r="E114" s="53" t="s">
        <v>580</v>
      </c>
      <c r="F114" s="54" t="s">
        <v>581</v>
      </c>
      <c r="G114" s="53" t="s">
        <v>584</v>
      </c>
      <c r="H114" s="59" t="s">
        <v>582</v>
      </c>
      <c r="I114" s="53" t="s">
        <v>42</v>
      </c>
      <c r="J114" s="53"/>
      <c r="K114" s="56"/>
      <c r="L114" s="57" t="s">
        <v>583</v>
      </c>
      <c r="M114" s="345"/>
      <c r="N114" s="95">
        <v>4873000</v>
      </c>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row>
    <row r="115" spans="1:115" s="13" customFormat="1" ht="62.25" customHeight="1">
      <c r="A115" s="346">
        <v>64</v>
      </c>
      <c r="B115" s="356"/>
      <c r="C115" s="49" t="s">
        <v>585</v>
      </c>
      <c r="D115" s="31" t="s">
        <v>586</v>
      </c>
      <c r="E115" s="53" t="s">
        <v>587</v>
      </c>
      <c r="F115" s="54" t="s">
        <v>588</v>
      </c>
      <c r="G115" s="31" t="s">
        <v>591</v>
      </c>
      <c r="H115" s="55" t="s">
        <v>589</v>
      </c>
      <c r="I115" s="31" t="s">
        <v>52</v>
      </c>
      <c r="J115" s="77"/>
      <c r="K115" s="77"/>
      <c r="L115" s="39" t="s">
        <v>590</v>
      </c>
      <c r="M115" s="345"/>
      <c r="N115" s="95">
        <v>6500000</v>
      </c>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row>
    <row r="116" spans="1:115" s="13" customFormat="1" ht="62.25" customHeight="1">
      <c r="A116" s="346">
        <v>65</v>
      </c>
      <c r="B116" s="356"/>
      <c r="C116" s="51" t="s">
        <v>129</v>
      </c>
      <c r="D116" s="53" t="s">
        <v>592</v>
      </c>
      <c r="E116" s="53" t="s">
        <v>593</v>
      </c>
      <c r="F116" s="54" t="s">
        <v>594</v>
      </c>
      <c r="G116" s="53" t="s">
        <v>596</v>
      </c>
      <c r="H116" s="55" t="s">
        <v>595</v>
      </c>
      <c r="I116" s="53" t="s">
        <v>42</v>
      </c>
      <c r="J116" s="56"/>
      <c r="K116" s="56"/>
      <c r="L116" s="57">
        <v>43312</v>
      </c>
      <c r="M116" s="345"/>
      <c r="N116" s="95">
        <v>12000000</v>
      </c>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row>
    <row r="117" spans="1:115" s="13" customFormat="1" ht="62.25" customHeight="1">
      <c r="A117" s="346">
        <v>66</v>
      </c>
      <c r="B117" s="356"/>
      <c r="C117" s="51" t="s">
        <v>597</v>
      </c>
      <c r="D117" s="53" t="s">
        <v>598</v>
      </c>
      <c r="E117" s="53" t="s">
        <v>599</v>
      </c>
      <c r="F117" s="54" t="s">
        <v>600</v>
      </c>
      <c r="G117" s="53" t="s">
        <v>602</v>
      </c>
      <c r="H117" s="55" t="s">
        <v>601</v>
      </c>
      <c r="I117" s="54" t="s">
        <v>52</v>
      </c>
      <c r="J117" s="54"/>
      <c r="K117" s="54"/>
      <c r="L117" s="74">
        <v>42916</v>
      </c>
      <c r="M117" s="345"/>
      <c r="N117" s="95">
        <v>4408000</v>
      </c>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row>
    <row r="118" spans="1:115" s="13" customFormat="1" ht="62.25" customHeight="1">
      <c r="A118" s="346">
        <v>67</v>
      </c>
      <c r="B118" s="356"/>
      <c r="C118" s="51" t="s">
        <v>603</v>
      </c>
      <c r="D118" s="53" t="s">
        <v>604</v>
      </c>
      <c r="E118" s="53" t="s">
        <v>605</v>
      </c>
      <c r="F118" s="54" t="s">
        <v>606</v>
      </c>
      <c r="G118" s="53" t="s">
        <v>608</v>
      </c>
      <c r="H118" s="55" t="s">
        <v>607</v>
      </c>
      <c r="I118" s="54" t="s">
        <v>42</v>
      </c>
      <c r="J118" s="54"/>
      <c r="K118" s="54"/>
      <c r="L118" s="74">
        <v>42992</v>
      </c>
      <c r="M118" s="345"/>
      <c r="N118" s="95">
        <v>3700000</v>
      </c>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row>
    <row r="119" spans="1:115" s="13" customFormat="1" ht="62.25" customHeight="1">
      <c r="A119" s="346">
        <v>68</v>
      </c>
      <c r="B119" s="356"/>
      <c r="C119" s="51" t="s">
        <v>609</v>
      </c>
      <c r="D119" s="53" t="s">
        <v>610</v>
      </c>
      <c r="E119" s="53" t="s">
        <v>611</v>
      </c>
      <c r="F119" s="54" t="s">
        <v>612</v>
      </c>
      <c r="G119" s="53" t="s">
        <v>614</v>
      </c>
      <c r="H119" s="55" t="s">
        <v>613</v>
      </c>
      <c r="I119" s="54" t="s">
        <v>42</v>
      </c>
      <c r="J119" s="54"/>
      <c r="K119" s="54"/>
      <c r="L119" s="74">
        <v>42992</v>
      </c>
      <c r="M119" s="345"/>
      <c r="N119" s="95">
        <v>5000000</v>
      </c>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row>
    <row r="120" spans="1:115" s="13" customFormat="1" ht="62.25" customHeight="1">
      <c r="A120" s="346">
        <v>69</v>
      </c>
      <c r="B120" s="356"/>
      <c r="C120" s="51" t="s">
        <v>615</v>
      </c>
      <c r="D120" s="53" t="s">
        <v>616</v>
      </c>
      <c r="E120" s="53" t="s">
        <v>617</v>
      </c>
      <c r="F120" s="54" t="s">
        <v>618</v>
      </c>
      <c r="G120" s="53" t="s">
        <v>620</v>
      </c>
      <c r="H120" s="55" t="s">
        <v>619</v>
      </c>
      <c r="I120" s="54" t="s">
        <v>42</v>
      </c>
      <c r="J120" s="54"/>
      <c r="K120" s="54"/>
      <c r="L120" s="74">
        <v>42998</v>
      </c>
      <c r="M120" s="345"/>
      <c r="N120" s="95">
        <v>4750000</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row>
    <row r="121" spans="1:115" s="13" customFormat="1" ht="62.25" customHeight="1">
      <c r="A121" s="346">
        <v>70</v>
      </c>
      <c r="B121" s="356"/>
      <c r="C121" s="51" t="s">
        <v>621</v>
      </c>
      <c r="D121" s="53" t="s">
        <v>616</v>
      </c>
      <c r="E121" s="53" t="s">
        <v>622</v>
      </c>
      <c r="F121" s="54" t="s">
        <v>623</v>
      </c>
      <c r="G121" s="53" t="s">
        <v>625</v>
      </c>
      <c r="H121" s="55" t="s">
        <v>624</v>
      </c>
      <c r="I121" s="54" t="s">
        <v>42</v>
      </c>
      <c r="J121" s="54"/>
      <c r="K121" s="54"/>
      <c r="L121" s="74">
        <v>42998</v>
      </c>
      <c r="M121" s="345"/>
      <c r="N121" s="95">
        <v>27470000</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row>
    <row r="122" spans="1:115" s="13" customFormat="1" ht="62.25" customHeight="1">
      <c r="A122" s="346">
        <v>71</v>
      </c>
      <c r="B122" s="356"/>
      <c r="C122" s="51" t="s">
        <v>615</v>
      </c>
      <c r="D122" s="53" t="s">
        <v>616</v>
      </c>
      <c r="E122" s="53" t="s">
        <v>617</v>
      </c>
      <c r="F122" s="54" t="s">
        <v>626</v>
      </c>
      <c r="G122" s="53" t="s">
        <v>628</v>
      </c>
      <c r="H122" s="55" t="s">
        <v>627</v>
      </c>
      <c r="I122" s="54" t="s">
        <v>42</v>
      </c>
      <c r="J122" s="54"/>
      <c r="K122" s="54"/>
      <c r="L122" s="74">
        <v>42998</v>
      </c>
      <c r="M122" s="345"/>
      <c r="N122" s="95">
        <v>95000000</v>
      </c>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row>
    <row r="123" spans="1:115" s="13" customFormat="1" ht="62.25" customHeight="1">
      <c r="A123" s="346">
        <v>72</v>
      </c>
      <c r="B123" s="356"/>
      <c r="C123" s="51" t="s">
        <v>629</v>
      </c>
      <c r="D123" s="53" t="s">
        <v>630</v>
      </c>
      <c r="E123" s="53" t="s">
        <v>631</v>
      </c>
      <c r="F123" s="54" t="s">
        <v>632</v>
      </c>
      <c r="G123" s="57" t="s">
        <v>634</v>
      </c>
      <c r="H123" s="55" t="s">
        <v>633</v>
      </c>
      <c r="I123" s="54" t="s">
        <v>42</v>
      </c>
      <c r="J123" s="54"/>
      <c r="K123" s="54"/>
      <c r="L123" s="74">
        <v>42996</v>
      </c>
      <c r="M123" s="345"/>
      <c r="N123" s="95">
        <v>10000000</v>
      </c>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row>
    <row r="124" spans="1:115" s="13" customFormat="1" ht="62.25" customHeight="1">
      <c r="A124" s="346">
        <v>73</v>
      </c>
      <c r="B124" s="356"/>
      <c r="C124" s="49" t="s">
        <v>635</v>
      </c>
      <c r="D124" s="31" t="s">
        <v>636</v>
      </c>
      <c r="E124" s="53" t="s">
        <v>637</v>
      </c>
      <c r="F124" s="54" t="s">
        <v>638</v>
      </c>
      <c r="G124" s="31" t="s">
        <v>640</v>
      </c>
      <c r="H124" s="55" t="s">
        <v>639</v>
      </c>
      <c r="I124" s="31" t="s">
        <v>52</v>
      </c>
      <c r="J124" s="77"/>
      <c r="K124" s="77"/>
      <c r="L124" s="39">
        <v>43354</v>
      </c>
      <c r="M124" s="345"/>
      <c r="N124" s="95">
        <v>7625000</v>
      </c>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row>
    <row r="125" spans="1:115" s="13" customFormat="1" ht="62.25" customHeight="1">
      <c r="A125" s="346">
        <v>74</v>
      </c>
      <c r="B125" s="356"/>
      <c r="C125" s="78" t="s">
        <v>641</v>
      </c>
      <c r="D125" s="79" t="s">
        <v>642</v>
      </c>
      <c r="E125" s="79" t="s">
        <v>643</v>
      </c>
      <c r="F125" s="79" t="s">
        <v>644</v>
      </c>
      <c r="G125" s="79" t="s">
        <v>646</v>
      </c>
      <c r="H125" s="80" t="s">
        <v>645</v>
      </c>
      <c r="I125" s="81" t="s">
        <v>52</v>
      </c>
      <c r="J125" s="79"/>
      <c r="K125" s="81"/>
      <c r="L125" s="82">
        <v>43727</v>
      </c>
      <c r="M125" s="345"/>
      <c r="N125" s="94">
        <v>16133000</v>
      </c>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row>
    <row r="126" spans="1:115" s="13" customFormat="1" ht="62.25" customHeight="1">
      <c r="A126" s="346">
        <v>75</v>
      </c>
      <c r="B126" s="356"/>
      <c r="C126" s="49" t="s">
        <v>641</v>
      </c>
      <c r="D126" s="43" t="s">
        <v>642</v>
      </c>
      <c r="E126" s="43" t="s">
        <v>643</v>
      </c>
      <c r="F126" s="43" t="s">
        <v>647</v>
      </c>
      <c r="G126" s="53" t="s">
        <v>648</v>
      </c>
      <c r="H126" s="55" t="s">
        <v>4213</v>
      </c>
      <c r="I126" s="31" t="s">
        <v>52</v>
      </c>
      <c r="J126" s="43"/>
      <c r="K126" s="31"/>
      <c r="L126" s="39">
        <v>44048</v>
      </c>
      <c r="M126" s="345"/>
      <c r="N126" s="94">
        <v>322660000</v>
      </c>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row>
    <row r="127" spans="1:115" s="13" customFormat="1" ht="62.25" customHeight="1">
      <c r="A127" s="346">
        <v>76</v>
      </c>
      <c r="B127" s="356"/>
      <c r="C127" s="68" t="s">
        <v>635</v>
      </c>
      <c r="D127" s="52" t="s">
        <v>649</v>
      </c>
      <c r="E127" s="52" t="s">
        <v>650</v>
      </c>
      <c r="F127" s="69" t="s">
        <v>651</v>
      </c>
      <c r="G127" s="52" t="s">
        <v>653</v>
      </c>
      <c r="H127" s="70" t="s">
        <v>652</v>
      </c>
      <c r="I127" s="52" t="s">
        <v>52</v>
      </c>
      <c r="J127" s="71"/>
      <c r="K127" s="71"/>
      <c r="L127" s="72">
        <v>43704</v>
      </c>
      <c r="M127" s="345"/>
      <c r="N127" s="94">
        <v>305000000</v>
      </c>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row>
    <row r="128" spans="1:115" s="13" customFormat="1" ht="62.25" customHeight="1">
      <c r="A128" s="346">
        <v>77</v>
      </c>
      <c r="B128" s="356"/>
      <c r="C128" s="51" t="s">
        <v>654</v>
      </c>
      <c r="D128" s="52" t="s">
        <v>655</v>
      </c>
      <c r="E128" s="53" t="s">
        <v>656</v>
      </c>
      <c r="F128" s="54" t="s">
        <v>657</v>
      </c>
      <c r="G128" s="53" t="s">
        <v>659</v>
      </c>
      <c r="H128" s="55" t="s">
        <v>658</v>
      </c>
      <c r="I128" s="53" t="s">
        <v>52</v>
      </c>
      <c r="J128" s="56"/>
      <c r="K128" s="53"/>
      <c r="L128" s="57">
        <v>44396</v>
      </c>
      <c r="M128" s="345"/>
      <c r="N128" s="94">
        <v>36500000</v>
      </c>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row>
    <row r="129" spans="1:115" s="13" customFormat="1" ht="62.25" customHeight="1">
      <c r="A129" s="346">
        <v>78</v>
      </c>
      <c r="B129" s="356"/>
      <c r="C129" s="51" t="s">
        <v>660</v>
      </c>
      <c r="D129" s="52" t="s">
        <v>661</v>
      </c>
      <c r="E129" s="53" t="s">
        <v>662</v>
      </c>
      <c r="F129" s="54" t="s">
        <v>663</v>
      </c>
      <c r="G129" s="53" t="s">
        <v>665</v>
      </c>
      <c r="H129" s="55" t="s">
        <v>664</v>
      </c>
      <c r="I129" s="53" t="s">
        <v>52</v>
      </c>
      <c r="J129" s="56"/>
      <c r="K129" s="53"/>
      <c r="L129" s="57">
        <v>44497</v>
      </c>
      <c r="M129" s="345"/>
      <c r="N129" s="94">
        <v>2460000</v>
      </c>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row>
    <row r="130" spans="1:115" s="13" customFormat="1" ht="62.25" customHeight="1">
      <c r="A130" s="346">
        <v>79</v>
      </c>
      <c r="B130" s="356"/>
      <c r="C130" s="51" t="s">
        <v>666</v>
      </c>
      <c r="D130" s="52" t="s">
        <v>667</v>
      </c>
      <c r="E130" s="53" t="s">
        <v>668</v>
      </c>
      <c r="F130" s="54" t="s">
        <v>669</v>
      </c>
      <c r="G130" s="53" t="s">
        <v>671</v>
      </c>
      <c r="H130" s="55" t="s">
        <v>670</v>
      </c>
      <c r="I130" s="53"/>
      <c r="J130" s="56"/>
      <c r="K130" s="53" t="s">
        <v>52</v>
      </c>
      <c r="L130" s="57">
        <v>44749</v>
      </c>
      <c r="M130" s="345"/>
      <c r="N130" s="97">
        <v>1647000000</v>
      </c>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row>
    <row r="131" spans="1:115" s="13" customFormat="1" ht="62.25" customHeight="1">
      <c r="A131" s="346">
        <v>80</v>
      </c>
      <c r="B131" s="356"/>
      <c r="C131" s="51" t="s">
        <v>666</v>
      </c>
      <c r="D131" s="52" t="s">
        <v>667</v>
      </c>
      <c r="E131" s="53" t="s">
        <v>672</v>
      </c>
      <c r="F131" s="54" t="s">
        <v>673</v>
      </c>
      <c r="G131" s="53" t="s">
        <v>675</v>
      </c>
      <c r="H131" s="55" t="s">
        <v>674</v>
      </c>
      <c r="I131" s="53"/>
      <c r="J131" s="56"/>
      <c r="K131" s="53" t="s">
        <v>52</v>
      </c>
      <c r="L131" s="57">
        <v>44749</v>
      </c>
      <c r="M131" s="345"/>
      <c r="N131" s="97">
        <v>353531000</v>
      </c>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row>
    <row r="132" spans="1:115" s="13" customFormat="1" ht="62.25" customHeight="1">
      <c r="A132" s="346">
        <v>81</v>
      </c>
      <c r="B132" s="356"/>
      <c r="C132" s="51" t="s">
        <v>666</v>
      </c>
      <c r="D132" s="52" t="s">
        <v>667</v>
      </c>
      <c r="E132" s="53" t="s">
        <v>676</v>
      </c>
      <c r="F132" s="54" t="s">
        <v>677</v>
      </c>
      <c r="G132" s="53" t="s">
        <v>679</v>
      </c>
      <c r="H132" s="70" t="s">
        <v>678</v>
      </c>
      <c r="I132" s="53"/>
      <c r="J132" s="56"/>
      <c r="K132" s="53" t="s">
        <v>52</v>
      </c>
      <c r="L132" s="57">
        <v>44749</v>
      </c>
      <c r="M132" s="345"/>
      <c r="N132" s="97">
        <v>4268000</v>
      </c>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row>
    <row r="133" spans="1:115" s="13" customFormat="1" ht="62.25" customHeight="1">
      <c r="A133" s="346">
        <v>82</v>
      </c>
      <c r="B133" s="356"/>
      <c r="C133" s="51" t="s">
        <v>680</v>
      </c>
      <c r="D133" s="52" t="s">
        <v>681</v>
      </c>
      <c r="E133" s="53" t="s">
        <v>682</v>
      </c>
      <c r="F133" s="54" t="s">
        <v>683</v>
      </c>
      <c r="G133" s="53" t="s">
        <v>686</v>
      </c>
      <c r="H133" s="70" t="s">
        <v>684</v>
      </c>
      <c r="I133" s="53" t="s">
        <v>52</v>
      </c>
      <c r="J133" s="56"/>
      <c r="K133" s="53"/>
      <c r="L133" s="57" t="s">
        <v>685</v>
      </c>
      <c r="M133" s="345"/>
      <c r="N133" s="97">
        <v>1885000</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row>
    <row r="134" spans="1:115" s="13" customFormat="1" ht="62.25" customHeight="1">
      <c r="A134" s="346">
        <v>83</v>
      </c>
      <c r="B134" s="356"/>
      <c r="C134" s="51" t="s">
        <v>666</v>
      </c>
      <c r="D134" s="52" t="s">
        <v>667</v>
      </c>
      <c r="E134" s="53" t="s">
        <v>672</v>
      </c>
      <c r="F134" s="54" t="s">
        <v>687</v>
      </c>
      <c r="G134" s="53" t="s">
        <v>689</v>
      </c>
      <c r="H134" s="70" t="s">
        <v>688</v>
      </c>
      <c r="I134" s="53"/>
      <c r="J134" s="56"/>
      <c r="K134" s="53" t="s">
        <v>52</v>
      </c>
      <c r="L134" s="57" t="s">
        <v>685</v>
      </c>
      <c r="M134" s="345"/>
      <c r="N134" s="97">
        <v>19593000</v>
      </c>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row>
    <row r="135" spans="1:115" s="13" customFormat="1" ht="62.25" customHeight="1">
      <c r="A135" s="346">
        <v>84</v>
      </c>
      <c r="B135" s="357"/>
      <c r="C135" s="51" t="s">
        <v>690</v>
      </c>
      <c r="D135" s="52" t="s">
        <v>691</v>
      </c>
      <c r="E135" s="53" t="s">
        <v>672</v>
      </c>
      <c r="F135" s="54" t="s">
        <v>692</v>
      </c>
      <c r="G135" s="53" t="s">
        <v>694</v>
      </c>
      <c r="H135" s="70" t="s">
        <v>693</v>
      </c>
      <c r="I135" s="53"/>
      <c r="J135" s="56"/>
      <c r="K135" s="53" t="s">
        <v>52</v>
      </c>
      <c r="L135" s="57" t="s">
        <v>685</v>
      </c>
      <c r="M135" s="345"/>
      <c r="N135" s="97">
        <v>38339000</v>
      </c>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row>
    <row r="136" spans="1:115" s="13" customFormat="1" ht="62.25" customHeight="1">
      <c r="A136" s="346">
        <v>85</v>
      </c>
      <c r="B136" s="355" t="s">
        <v>4158</v>
      </c>
      <c r="C136" s="58" t="s">
        <v>695</v>
      </c>
      <c r="D136" s="53" t="s">
        <v>696</v>
      </c>
      <c r="E136" s="53" t="s">
        <v>697</v>
      </c>
      <c r="F136" s="53" t="s">
        <v>698</v>
      </c>
      <c r="G136" s="53" t="s">
        <v>701</v>
      </c>
      <c r="H136" s="59" t="s">
        <v>699</v>
      </c>
      <c r="I136" s="53" t="s">
        <v>52</v>
      </c>
      <c r="J136" s="53"/>
      <c r="K136" s="53"/>
      <c r="L136" s="53" t="s">
        <v>700</v>
      </c>
      <c r="M136" s="345"/>
      <c r="N136" s="95">
        <v>98765000</v>
      </c>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row>
    <row r="137" spans="1:115" s="13" customFormat="1" ht="62.25" customHeight="1">
      <c r="A137" s="346">
        <v>86</v>
      </c>
      <c r="B137" s="356"/>
      <c r="C137" s="58" t="s">
        <v>159</v>
      </c>
      <c r="D137" s="53" t="s">
        <v>702</v>
      </c>
      <c r="E137" s="53" t="s">
        <v>703</v>
      </c>
      <c r="F137" s="53" t="s">
        <v>704</v>
      </c>
      <c r="G137" s="53" t="s">
        <v>707</v>
      </c>
      <c r="H137" s="59" t="s">
        <v>705</v>
      </c>
      <c r="I137" s="53" t="s">
        <v>42</v>
      </c>
      <c r="J137" s="53"/>
      <c r="K137" s="53"/>
      <c r="L137" s="53" t="s">
        <v>706</v>
      </c>
      <c r="M137" s="345"/>
      <c r="N137" s="95">
        <v>6000000</v>
      </c>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row>
    <row r="138" spans="1:115" s="13" customFormat="1" ht="62.25" customHeight="1">
      <c r="A138" s="346">
        <v>87</v>
      </c>
      <c r="B138" s="356"/>
      <c r="C138" s="58" t="s">
        <v>159</v>
      </c>
      <c r="D138" s="53" t="s">
        <v>702</v>
      </c>
      <c r="E138" s="53" t="s">
        <v>708</v>
      </c>
      <c r="F138" s="53" t="s">
        <v>709</v>
      </c>
      <c r="G138" s="53" t="s">
        <v>711</v>
      </c>
      <c r="H138" s="59" t="s">
        <v>710</v>
      </c>
      <c r="I138" s="53" t="s">
        <v>42</v>
      </c>
      <c r="J138" s="53"/>
      <c r="K138" s="53"/>
      <c r="L138" s="53" t="s">
        <v>706</v>
      </c>
      <c r="M138" s="345"/>
      <c r="N138" s="95">
        <v>7200000</v>
      </c>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row>
    <row r="139" spans="1:115" s="13" customFormat="1" ht="62.25" customHeight="1">
      <c r="A139" s="346">
        <v>88</v>
      </c>
      <c r="B139" s="356"/>
      <c r="C139" s="58" t="s">
        <v>712</v>
      </c>
      <c r="D139" s="53" t="s">
        <v>713</v>
      </c>
      <c r="E139" s="53" t="s">
        <v>714</v>
      </c>
      <c r="F139" s="53" t="s">
        <v>715</v>
      </c>
      <c r="G139" s="53" t="s">
        <v>717</v>
      </c>
      <c r="H139" s="59" t="s">
        <v>716</v>
      </c>
      <c r="I139" s="53" t="s">
        <v>42</v>
      </c>
      <c r="J139" s="53"/>
      <c r="K139" s="53"/>
      <c r="L139" s="57">
        <v>44546</v>
      </c>
      <c r="M139" s="345"/>
      <c r="N139" s="95">
        <v>30000000</v>
      </c>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row>
    <row r="140" spans="1:115" s="13" customFormat="1" ht="62.25" customHeight="1">
      <c r="A140" s="346">
        <v>89</v>
      </c>
      <c r="B140" s="356"/>
      <c r="C140" s="58" t="s">
        <v>718</v>
      </c>
      <c r="D140" s="53" t="s">
        <v>719</v>
      </c>
      <c r="E140" s="53" t="s">
        <v>720</v>
      </c>
      <c r="F140" s="53" t="s">
        <v>721</v>
      </c>
      <c r="G140" s="53" t="s">
        <v>723</v>
      </c>
      <c r="H140" s="59" t="s">
        <v>722</v>
      </c>
      <c r="I140" s="53" t="s">
        <v>42</v>
      </c>
      <c r="J140" s="53"/>
      <c r="K140" s="53"/>
      <c r="L140" s="57">
        <v>42557</v>
      </c>
      <c r="M140" s="345"/>
      <c r="N140" s="95">
        <v>46544000</v>
      </c>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row>
    <row r="141" spans="1:115" s="13" customFormat="1" ht="62.25" customHeight="1">
      <c r="A141" s="346">
        <v>90</v>
      </c>
      <c r="B141" s="356"/>
      <c r="C141" s="58" t="s">
        <v>724</v>
      </c>
      <c r="D141" s="53" t="s">
        <v>725</v>
      </c>
      <c r="E141" s="53" t="s">
        <v>726</v>
      </c>
      <c r="F141" s="53" t="s">
        <v>727</v>
      </c>
      <c r="G141" s="53" t="s">
        <v>728</v>
      </c>
      <c r="H141" s="59" t="s">
        <v>4214</v>
      </c>
      <c r="I141" s="53" t="s">
        <v>42</v>
      </c>
      <c r="J141" s="53"/>
      <c r="K141" s="53"/>
      <c r="L141" s="57">
        <v>42560</v>
      </c>
      <c r="M141" s="345"/>
      <c r="N141" s="95">
        <v>178500000</v>
      </c>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row>
    <row r="142" spans="1:115" s="13" customFormat="1" ht="62.25" customHeight="1">
      <c r="A142" s="346">
        <v>91</v>
      </c>
      <c r="B142" s="356"/>
      <c r="C142" s="49" t="s">
        <v>265</v>
      </c>
      <c r="D142" s="43" t="s">
        <v>729</v>
      </c>
      <c r="E142" s="43" t="s">
        <v>730</v>
      </c>
      <c r="F142" s="83" t="s">
        <v>731</v>
      </c>
      <c r="G142" s="43" t="s">
        <v>734</v>
      </c>
      <c r="H142" s="84" t="s">
        <v>732</v>
      </c>
      <c r="I142" s="49" t="s">
        <v>52</v>
      </c>
      <c r="J142" s="85"/>
      <c r="K142" s="85"/>
      <c r="L142" s="31" t="s">
        <v>733</v>
      </c>
      <c r="M142" s="345"/>
      <c r="N142" s="94">
        <v>40000000</v>
      </c>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row>
    <row r="143" spans="1:115" s="13" customFormat="1" ht="62.25" customHeight="1">
      <c r="A143" s="346">
        <v>92</v>
      </c>
      <c r="B143" s="356"/>
      <c r="C143" s="68" t="s">
        <v>735</v>
      </c>
      <c r="D143" s="52" t="s">
        <v>736</v>
      </c>
      <c r="E143" s="52" t="s">
        <v>737</v>
      </c>
      <c r="F143" s="69" t="s">
        <v>738</v>
      </c>
      <c r="G143" s="52" t="s">
        <v>740</v>
      </c>
      <c r="H143" s="70" t="s">
        <v>739</v>
      </c>
      <c r="I143" s="52" t="s">
        <v>52</v>
      </c>
      <c r="J143" s="71"/>
      <c r="K143" s="52"/>
      <c r="L143" s="72">
        <v>44265</v>
      </c>
      <c r="M143" s="345"/>
      <c r="N143" s="94">
        <v>5160000</v>
      </c>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row>
    <row r="144" spans="1:115" s="13" customFormat="1" ht="62.25" customHeight="1">
      <c r="A144" s="346">
        <v>93</v>
      </c>
      <c r="B144" s="356"/>
      <c r="C144" s="49" t="s">
        <v>741</v>
      </c>
      <c r="D144" s="43" t="s">
        <v>742</v>
      </c>
      <c r="E144" s="43" t="s">
        <v>743</v>
      </c>
      <c r="F144" s="43" t="s">
        <v>744</v>
      </c>
      <c r="G144" s="53" t="s">
        <v>746</v>
      </c>
      <c r="H144" s="55" t="s">
        <v>745</v>
      </c>
      <c r="I144" s="31" t="s">
        <v>52</v>
      </c>
      <c r="J144" s="43"/>
      <c r="K144" s="31"/>
      <c r="L144" s="39">
        <v>44068</v>
      </c>
      <c r="M144" s="345"/>
      <c r="N144" s="94">
        <v>2130000000</v>
      </c>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row>
    <row r="145" spans="1:115" s="13" customFormat="1" ht="62.25" customHeight="1">
      <c r="A145" s="346">
        <v>94</v>
      </c>
      <c r="B145" s="356"/>
      <c r="C145" s="51" t="s">
        <v>65</v>
      </c>
      <c r="D145" s="52" t="s">
        <v>747</v>
      </c>
      <c r="E145" s="53" t="s">
        <v>748</v>
      </c>
      <c r="F145" s="54" t="s">
        <v>749</v>
      </c>
      <c r="G145" s="53" t="s">
        <v>750</v>
      </c>
      <c r="H145" s="55" t="s">
        <v>4215</v>
      </c>
      <c r="I145" s="53" t="s">
        <v>52</v>
      </c>
      <c r="J145" s="56"/>
      <c r="K145" s="53"/>
      <c r="L145" s="57">
        <v>44398</v>
      </c>
      <c r="M145" s="345"/>
      <c r="N145" s="94">
        <v>9000000</v>
      </c>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row>
    <row r="146" spans="1:115" s="13" customFormat="1" ht="62.25" customHeight="1">
      <c r="A146" s="346">
        <v>95</v>
      </c>
      <c r="B146" s="356"/>
      <c r="C146" s="51" t="s">
        <v>751</v>
      </c>
      <c r="D146" s="52" t="s">
        <v>752</v>
      </c>
      <c r="E146" s="53" t="s">
        <v>753</v>
      </c>
      <c r="F146" s="54" t="s">
        <v>754</v>
      </c>
      <c r="G146" s="53" t="s">
        <v>756</v>
      </c>
      <c r="H146" s="55" t="s">
        <v>755</v>
      </c>
      <c r="I146" s="53" t="s">
        <v>52</v>
      </c>
      <c r="J146" s="56"/>
      <c r="K146" s="53"/>
      <c r="L146" s="57">
        <v>44550</v>
      </c>
      <c r="M146" s="345"/>
      <c r="N146" s="94">
        <v>40000000</v>
      </c>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row>
    <row r="147" spans="1:115" s="13" customFormat="1" ht="62.25" customHeight="1">
      <c r="A147" s="346">
        <v>96</v>
      </c>
      <c r="B147" s="356"/>
      <c r="C147" s="51" t="s">
        <v>757</v>
      </c>
      <c r="D147" s="52" t="s">
        <v>241</v>
      </c>
      <c r="E147" s="53" t="s">
        <v>758</v>
      </c>
      <c r="F147" s="54" t="s">
        <v>759</v>
      </c>
      <c r="G147" s="53" t="s">
        <v>761</v>
      </c>
      <c r="H147" s="70" t="s">
        <v>760</v>
      </c>
      <c r="I147" s="53" t="s">
        <v>52</v>
      </c>
      <c r="J147" s="56"/>
      <c r="K147" s="53"/>
      <c r="L147" s="57">
        <v>44691</v>
      </c>
      <c r="M147" s="345"/>
      <c r="N147" s="97">
        <v>3000000</v>
      </c>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row>
    <row r="148" spans="1:115" s="13" customFormat="1" ht="62.25" customHeight="1">
      <c r="A148" s="346">
        <v>97</v>
      </c>
      <c r="B148" s="356"/>
      <c r="C148" s="51" t="s">
        <v>511</v>
      </c>
      <c r="D148" s="52" t="s">
        <v>762</v>
      </c>
      <c r="E148" s="53" t="s">
        <v>763</v>
      </c>
      <c r="F148" s="54" t="s">
        <v>764</v>
      </c>
      <c r="G148" s="53" t="s">
        <v>766</v>
      </c>
      <c r="H148" s="70" t="s">
        <v>765</v>
      </c>
      <c r="I148" s="53" t="s">
        <v>52</v>
      </c>
      <c r="J148" s="56"/>
      <c r="K148" s="53"/>
      <c r="L148" s="57">
        <v>44718</v>
      </c>
      <c r="M148" s="345"/>
      <c r="N148" s="97">
        <v>19750000</v>
      </c>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row>
    <row r="149" spans="1:115" s="13" customFormat="1" ht="62.25" customHeight="1">
      <c r="A149" s="346">
        <v>98</v>
      </c>
      <c r="B149" s="356"/>
      <c r="C149" s="51" t="s">
        <v>666</v>
      </c>
      <c r="D149" s="52" t="s">
        <v>667</v>
      </c>
      <c r="E149" s="53" t="s">
        <v>668</v>
      </c>
      <c r="F149" s="54" t="s">
        <v>767</v>
      </c>
      <c r="G149" s="53" t="s">
        <v>769</v>
      </c>
      <c r="H149" s="70" t="s">
        <v>768</v>
      </c>
      <c r="I149" s="53"/>
      <c r="J149" s="56"/>
      <c r="K149" s="53" t="s">
        <v>52</v>
      </c>
      <c r="L149" s="57">
        <v>44749</v>
      </c>
      <c r="M149" s="345"/>
      <c r="N149" s="97">
        <v>61410000</v>
      </c>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row>
    <row r="150" spans="1:115" s="13" customFormat="1" ht="62.25" customHeight="1">
      <c r="A150" s="346">
        <v>99</v>
      </c>
      <c r="B150" s="356"/>
      <c r="C150" s="51" t="s">
        <v>770</v>
      </c>
      <c r="D150" s="52" t="s">
        <v>540</v>
      </c>
      <c r="E150" s="53" t="s">
        <v>771</v>
      </c>
      <c r="F150" s="54" t="s">
        <v>772</v>
      </c>
      <c r="G150" s="53" t="s">
        <v>774</v>
      </c>
      <c r="H150" s="55" t="s">
        <v>773</v>
      </c>
      <c r="I150" s="53" t="s">
        <v>52</v>
      </c>
      <c r="J150" s="56"/>
      <c r="K150" s="53"/>
      <c r="L150" s="57">
        <v>44781</v>
      </c>
      <c r="M150" s="345"/>
      <c r="N150" s="97">
        <v>16500000</v>
      </c>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row>
    <row r="151" spans="1:115" s="13" customFormat="1" ht="62.25" customHeight="1">
      <c r="A151" s="346">
        <v>100</v>
      </c>
      <c r="B151" s="356"/>
      <c r="C151" s="51" t="s">
        <v>240</v>
      </c>
      <c r="D151" s="52" t="s">
        <v>241</v>
      </c>
      <c r="E151" s="53" t="s">
        <v>775</v>
      </c>
      <c r="F151" s="54" t="s">
        <v>776</v>
      </c>
      <c r="G151" s="53" t="s">
        <v>779</v>
      </c>
      <c r="H151" s="55" t="s">
        <v>777</v>
      </c>
      <c r="I151" s="53" t="s">
        <v>52</v>
      </c>
      <c r="J151" s="56"/>
      <c r="K151" s="53"/>
      <c r="L151" s="57" t="s">
        <v>778</v>
      </c>
      <c r="M151" s="345"/>
      <c r="N151" s="97">
        <v>140000000</v>
      </c>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row>
    <row r="152" spans="1:115" s="13" customFormat="1" ht="62.25" customHeight="1">
      <c r="A152" s="346">
        <v>101</v>
      </c>
      <c r="B152" s="356"/>
      <c r="C152" s="51" t="s">
        <v>425</v>
      </c>
      <c r="D152" s="52" t="s">
        <v>780</v>
      </c>
      <c r="E152" s="53" t="s">
        <v>781</v>
      </c>
      <c r="F152" s="54" t="s">
        <v>782</v>
      </c>
      <c r="G152" s="53" t="s">
        <v>784</v>
      </c>
      <c r="H152" s="55" t="s">
        <v>783</v>
      </c>
      <c r="I152" s="53" t="s">
        <v>52</v>
      </c>
      <c r="J152" s="56"/>
      <c r="K152" s="53"/>
      <c r="L152" s="57" t="s">
        <v>778</v>
      </c>
      <c r="M152" s="345"/>
      <c r="N152" s="97">
        <v>83664000</v>
      </c>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row>
    <row r="153" spans="1:115" s="13" customFormat="1" ht="62.25" customHeight="1">
      <c r="A153" s="346">
        <v>102</v>
      </c>
      <c r="B153" s="356"/>
      <c r="C153" s="51" t="s">
        <v>785</v>
      </c>
      <c r="D153" s="52" t="s">
        <v>786</v>
      </c>
      <c r="E153" s="53" t="s">
        <v>787</v>
      </c>
      <c r="F153" s="54" t="s">
        <v>788</v>
      </c>
      <c r="G153" s="53" t="s">
        <v>789</v>
      </c>
      <c r="H153" s="70" t="s">
        <v>4216</v>
      </c>
      <c r="I153" s="53"/>
      <c r="J153" s="56"/>
      <c r="K153" s="53" t="s">
        <v>52</v>
      </c>
      <c r="L153" s="57" t="s">
        <v>778</v>
      </c>
      <c r="M153" s="345"/>
      <c r="N153" s="97">
        <v>6065000</v>
      </c>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row>
    <row r="154" spans="1:115" s="13" customFormat="1" ht="62.25" customHeight="1">
      <c r="A154" s="346">
        <v>103</v>
      </c>
      <c r="B154" s="356"/>
      <c r="C154" s="51" t="s">
        <v>790</v>
      </c>
      <c r="D154" s="52" t="s">
        <v>791</v>
      </c>
      <c r="E154" s="53" t="s">
        <v>792</v>
      </c>
      <c r="F154" s="54" t="s">
        <v>793</v>
      </c>
      <c r="G154" s="53" t="s">
        <v>795</v>
      </c>
      <c r="H154" s="55" t="s">
        <v>794</v>
      </c>
      <c r="I154" s="53"/>
      <c r="J154" s="56"/>
      <c r="K154" s="53" t="s">
        <v>52</v>
      </c>
      <c r="L154" s="57" t="s">
        <v>778</v>
      </c>
      <c r="M154" s="345"/>
      <c r="N154" s="97">
        <v>171332000</v>
      </c>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row>
    <row r="155" spans="1:115" s="13" customFormat="1" ht="62.25" customHeight="1">
      <c r="A155" s="346">
        <v>104</v>
      </c>
      <c r="B155" s="356"/>
      <c r="C155" s="51" t="s">
        <v>796</v>
      </c>
      <c r="D155" s="52" t="s">
        <v>797</v>
      </c>
      <c r="E155" s="53" t="s">
        <v>798</v>
      </c>
      <c r="F155" s="54" t="s">
        <v>799</v>
      </c>
      <c r="G155" s="53" t="s">
        <v>801</v>
      </c>
      <c r="H155" s="55" t="s">
        <v>800</v>
      </c>
      <c r="I155" s="53"/>
      <c r="J155" s="56"/>
      <c r="K155" s="53" t="s">
        <v>52</v>
      </c>
      <c r="L155" s="57" t="s">
        <v>778</v>
      </c>
      <c r="M155" s="345"/>
      <c r="N155" s="97">
        <v>141685000</v>
      </c>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row>
    <row r="156" spans="1:115" s="13" customFormat="1" ht="62.25" customHeight="1">
      <c r="A156" s="346">
        <v>105</v>
      </c>
      <c r="B156" s="356"/>
      <c r="C156" s="51" t="s">
        <v>802</v>
      </c>
      <c r="D156" s="52" t="s">
        <v>803</v>
      </c>
      <c r="E156" s="53" t="s">
        <v>804</v>
      </c>
      <c r="F156" s="54" t="s">
        <v>805</v>
      </c>
      <c r="G156" s="53" t="s">
        <v>808</v>
      </c>
      <c r="H156" s="55" t="s">
        <v>806</v>
      </c>
      <c r="I156" s="53" t="s">
        <v>52</v>
      </c>
      <c r="J156" s="56"/>
      <c r="K156" s="53"/>
      <c r="L156" s="57" t="s">
        <v>807</v>
      </c>
      <c r="M156" s="345"/>
      <c r="N156" s="97">
        <v>15000000</v>
      </c>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row>
    <row r="157" spans="1:115" s="13" customFormat="1" ht="62.25" customHeight="1">
      <c r="A157" s="346">
        <v>106</v>
      </c>
      <c r="B157" s="356"/>
      <c r="C157" s="51" t="s">
        <v>809</v>
      </c>
      <c r="D157" s="52" t="s">
        <v>810</v>
      </c>
      <c r="E157" s="53" t="s">
        <v>811</v>
      </c>
      <c r="F157" s="54" t="s">
        <v>812</v>
      </c>
      <c r="G157" s="53" t="s">
        <v>814</v>
      </c>
      <c r="H157" s="59" t="s">
        <v>813</v>
      </c>
      <c r="I157" s="53"/>
      <c r="J157" s="56"/>
      <c r="K157" s="53" t="s">
        <v>52</v>
      </c>
      <c r="L157" s="57">
        <v>44993</v>
      </c>
      <c r="M157" s="345"/>
      <c r="N157" s="97">
        <v>5200000</v>
      </c>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row>
    <row r="158" spans="1:115" s="13" customFormat="1" ht="62.25" customHeight="1">
      <c r="A158" s="346">
        <v>107</v>
      </c>
      <c r="B158" s="356"/>
      <c r="C158" s="86" t="s">
        <v>815</v>
      </c>
      <c r="D158" s="87" t="s">
        <v>816</v>
      </c>
      <c r="E158" s="88" t="s">
        <v>817</v>
      </c>
      <c r="F158" s="88" t="s">
        <v>818</v>
      </c>
      <c r="G158" s="88" t="s">
        <v>820</v>
      </c>
      <c r="H158" s="351" t="s">
        <v>819</v>
      </c>
      <c r="I158" s="88" t="s">
        <v>52</v>
      </c>
      <c r="J158" s="90"/>
      <c r="K158" s="88"/>
      <c r="L158" s="91">
        <v>45055</v>
      </c>
      <c r="M158" s="328"/>
      <c r="N158" s="100">
        <v>50000000</v>
      </c>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row>
    <row r="159" spans="1:115" s="13" customFormat="1" ht="62.25" customHeight="1">
      <c r="A159" s="346">
        <v>108</v>
      </c>
      <c r="B159" s="356"/>
      <c r="C159" s="86" t="s">
        <v>821</v>
      </c>
      <c r="D159" s="87" t="s">
        <v>822</v>
      </c>
      <c r="E159" s="88" t="s">
        <v>823</v>
      </c>
      <c r="F159" s="88" t="s">
        <v>824</v>
      </c>
      <c r="G159" s="88" t="s">
        <v>825</v>
      </c>
      <c r="H159" s="351" t="s">
        <v>819</v>
      </c>
      <c r="I159" s="88" t="s">
        <v>52</v>
      </c>
      <c r="J159" s="90"/>
      <c r="K159" s="88"/>
      <c r="L159" s="91">
        <v>45055</v>
      </c>
      <c r="M159" s="328"/>
      <c r="N159" s="100">
        <v>50000000</v>
      </c>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row>
    <row r="160" spans="1:115" s="13" customFormat="1" ht="62.25" customHeight="1">
      <c r="A160" s="346">
        <v>109</v>
      </c>
      <c r="B160" s="357"/>
      <c r="C160" s="86" t="s">
        <v>826</v>
      </c>
      <c r="D160" s="87" t="s">
        <v>691</v>
      </c>
      <c r="E160" s="88" t="s">
        <v>827</v>
      </c>
      <c r="F160" s="88" t="s">
        <v>828</v>
      </c>
      <c r="G160" s="88" t="s">
        <v>830</v>
      </c>
      <c r="H160" s="351" t="s">
        <v>829</v>
      </c>
      <c r="I160" s="88" t="s">
        <v>52</v>
      </c>
      <c r="J160" s="90"/>
      <c r="K160" s="88"/>
      <c r="L160" s="91" t="s">
        <v>558</v>
      </c>
      <c r="M160" s="328"/>
      <c r="N160" s="100">
        <v>19500000</v>
      </c>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row>
    <row r="161" spans="1:115" s="13" customFormat="1" ht="62.25" customHeight="1">
      <c r="A161" s="346">
        <v>110</v>
      </c>
      <c r="B161" s="355" t="s">
        <v>4156</v>
      </c>
      <c r="C161" s="58" t="s">
        <v>831</v>
      </c>
      <c r="D161" s="53" t="s">
        <v>832</v>
      </c>
      <c r="E161" s="53" t="s">
        <v>833</v>
      </c>
      <c r="F161" s="53" t="s">
        <v>834</v>
      </c>
      <c r="G161" s="53" t="s">
        <v>837</v>
      </c>
      <c r="H161" s="59" t="s">
        <v>835</v>
      </c>
      <c r="I161" s="53" t="s">
        <v>42</v>
      </c>
      <c r="J161" s="53"/>
      <c r="K161" s="53"/>
      <c r="L161" s="53" t="s">
        <v>836</v>
      </c>
      <c r="M161" s="345"/>
      <c r="N161" s="95">
        <v>5820000</v>
      </c>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row>
    <row r="162" spans="1:115" s="13" customFormat="1" ht="62.25" customHeight="1">
      <c r="A162" s="346">
        <v>111</v>
      </c>
      <c r="B162" s="356"/>
      <c r="C162" s="58" t="s">
        <v>838</v>
      </c>
      <c r="D162" s="53" t="s">
        <v>839</v>
      </c>
      <c r="E162" s="53" t="s">
        <v>840</v>
      </c>
      <c r="F162" s="53" t="s">
        <v>841</v>
      </c>
      <c r="G162" s="53" t="s">
        <v>843</v>
      </c>
      <c r="H162" s="59" t="s">
        <v>4217</v>
      </c>
      <c r="I162" s="53" t="s">
        <v>42</v>
      </c>
      <c r="J162" s="53"/>
      <c r="K162" s="53"/>
      <c r="L162" s="53" t="s">
        <v>842</v>
      </c>
      <c r="M162" s="345"/>
      <c r="N162" s="95">
        <v>8948000</v>
      </c>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row>
    <row r="163" spans="1:115" s="13" customFormat="1" ht="62.25" customHeight="1">
      <c r="A163" s="346">
        <v>112</v>
      </c>
      <c r="B163" s="356"/>
      <c r="C163" s="51" t="s">
        <v>844</v>
      </c>
      <c r="D163" s="52" t="s">
        <v>845</v>
      </c>
      <c r="E163" s="53" t="s">
        <v>846</v>
      </c>
      <c r="F163" s="54" t="s">
        <v>847</v>
      </c>
      <c r="G163" s="53" t="s">
        <v>848</v>
      </c>
      <c r="H163" s="55" t="s">
        <v>4218</v>
      </c>
      <c r="I163" s="53" t="s">
        <v>52</v>
      </c>
      <c r="J163" s="56"/>
      <c r="K163" s="53"/>
      <c r="L163" s="57">
        <v>44575</v>
      </c>
      <c r="M163" s="345"/>
      <c r="N163" s="94">
        <v>5542000</v>
      </c>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row>
    <row r="164" spans="1:115" s="13" customFormat="1" ht="62.25" customHeight="1">
      <c r="A164" s="346">
        <v>113</v>
      </c>
      <c r="B164" s="356"/>
      <c r="C164" s="51" t="s">
        <v>849</v>
      </c>
      <c r="D164" s="53" t="s">
        <v>850</v>
      </c>
      <c r="E164" s="53" t="s">
        <v>851</v>
      </c>
      <c r="F164" s="54" t="s">
        <v>852</v>
      </c>
      <c r="G164" s="53" t="s">
        <v>853</v>
      </c>
      <c r="H164" s="70" t="s">
        <v>4219</v>
      </c>
      <c r="I164" s="53" t="s">
        <v>52</v>
      </c>
      <c r="J164" s="56"/>
      <c r="K164" s="56"/>
      <c r="L164" s="57">
        <v>42891</v>
      </c>
      <c r="M164" s="345"/>
      <c r="N164" s="96">
        <v>9424000</v>
      </c>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row>
    <row r="165" spans="1:115" s="13" customFormat="1" ht="62.25" customHeight="1">
      <c r="A165" s="346">
        <v>114</v>
      </c>
      <c r="B165" s="356"/>
      <c r="C165" s="51" t="s">
        <v>402</v>
      </c>
      <c r="D165" s="53" t="s">
        <v>403</v>
      </c>
      <c r="E165" s="53" t="s">
        <v>404</v>
      </c>
      <c r="F165" s="54" t="s">
        <v>854</v>
      </c>
      <c r="G165" s="53" t="s">
        <v>856</v>
      </c>
      <c r="H165" s="55" t="s">
        <v>855</v>
      </c>
      <c r="I165" s="54" t="s">
        <v>42</v>
      </c>
      <c r="J165" s="54"/>
      <c r="K165" s="54"/>
      <c r="L165" s="74">
        <v>43003</v>
      </c>
      <c r="M165" s="345"/>
      <c r="N165" s="95">
        <v>370000000</v>
      </c>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row>
    <row r="166" spans="1:115" s="13" customFormat="1" ht="62.25" customHeight="1">
      <c r="A166" s="346">
        <v>115</v>
      </c>
      <c r="B166" s="356"/>
      <c r="C166" s="68" t="s">
        <v>857</v>
      </c>
      <c r="D166" s="52" t="s">
        <v>858</v>
      </c>
      <c r="E166" s="52" t="s">
        <v>859</v>
      </c>
      <c r="F166" s="69" t="s">
        <v>860</v>
      </c>
      <c r="G166" s="52" t="s">
        <v>862</v>
      </c>
      <c r="H166" s="70" t="s">
        <v>861</v>
      </c>
      <c r="I166" s="52" t="s">
        <v>52</v>
      </c>
      <c r="J166" s="71"/>
      <c r="K166" s="52"/>
      <c r="L166" s="72">
        <v>43703</v>
      </c>
      <c r="M166" s="345"/>
      <c r="N166" s="94">
        <v>174000000</v>
      </c>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row>
    <row r="167" spans="1:115" s="13" customFormat="1" ht="62.25" customHeight="1">
      <c r="A167" s="346">
        <v>116</v>
      </c>
      <c r="B167" s="356"/>
      <c r="C167" s="68" t="s">
        <v>857</v>
      </c>
      <c r="D167" s="52" t="s">
        <v>858</v>
      </c>
      <c r="E167" s="52" t="s">
        <v>859</v>
      </c>
      <c r="F167" s="69" t="s">
        <v>863</v>
      </c>
      <c r="G167" s="52" t="s">
        <v>865</v>
      </c>
      <c r="H167" s="70" t="s">
        <v>864</v>
      </c>
      <c r="I167" s="52" t="s">
        <v>52</v>
      </c>
      <c r="J167" s="71"/>
      <c r="K167" s="52"/>
      <c r="L167" s="72">
        <v>43703</v>
      </c>
      <c r="M167" s="345"/>
      <c r="N167" s="94">
        <v>8700000</v>
      </c>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row>
    <row r="168" spans="1:115" s="13" customFormat="1" ht="62.25" customHeight="1">
      <c r="A168" s="346">
        <v>117</v>
      </c>
      <c r="B168" s="356"/>
      <c r="C168" s="68" t="s">
        <v>866</v>
      </c>
      <c r="D168" s="52" t="s">
        <v>867</v>
      </c>
      <c r="E168" s="52" t="s">
        <v>868</v>
      </c>
      <c r="F168" s="69" t="s">
        <v>869</v>
      </c>
      <c r="G168" s="52" t="s">
        <v>870</v>
      </c>
      <c r="H168" s="70" t="s">
        <v>4220</v>
      </c>
      <c r="I168" s="52" t="s">
        <v>52</v>
      </c>
      <c r="J168" s="71"/>
      <c r="K168" s="52"/>
      <c r="L168" s="72">
        <v>44018</v>
      </c>
      <c r="M168" s="345"/>
      <c r="N168" s="94">
        <v>8399317000</v>
      </c>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row>
    <row r="169" spans="1:115" s="13" customFormat="1" ht="62.25" customHeight="1">
      <c r="A169" s="346">
        <v>118</v>
      </c>
      <c r="B169" s="356"/>
      <c r="C169" s="68" t="s">
        <v>871</v>
      </c>
      <c r="D169" s="52" t="s">
        <v>872</v>
      </c>
      <c r="E169" s="52" t="s">
        <v>873</v>
      </c>
      <c r="F169" s="69" t="s">
        <v>874</v>
      </c>
      <c r="G169" s="52" t="s">
        <v>875</v>
      </c>
      <c r="H169" s="70" t="s">
        <v>4221</v>
      </c>
      <c r="I169" s="52" t="s">
        <v>52</v>
      </c>
      <c r="J169" s="71"/>
      <c r="K169" s="52"/>
      <c r="L169" s="72">
        <v>44354</v>
      </c>
      <c r="M169" s="345"/>
      <c r="N169" s="99">
        <v>577636000</v>
      </c>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row>
    <row r="170" spans="1:115" s="13" customFormat="1" ht="62.25" customHeight="1">
      <c r="A170" s="346">
        <v>119</v>
      </c>
      <c r="B170" s="356"/>
      <c r="C170" s="68" t="s">
        <v>876</v>
      </c>
      <c r="D170" s="52" t="s">
        <v>426</v>
      </c>
      <c r="E170" s="52" t="s">
        <v>877</v>
      </c>
      <c r="F170" s="69" t="s">
        <v>878</v>
      </c>
      <c r="G170" s="52" t="s">
        <v>880</v>
      </c>
      <c r="H170" s="70" t="s">
        <v>879</v>
      </c>
      <c r="I170" s="52" t="s">
        <v>52</v>
      </c>
      <c r="J170" s="71"/>
      <c r="K170" s="52"/>
      <c r="L170" s="72">
        <v>44383</v>
      </c>
      <c r="M170" s="345"/>
      <c r="N170" s="94">
        <v>27000000</v>
      </c>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row>
    <row r="171" spans="1:115" s="13" customFormat="1" ht="62.25" customHeight="1">
      <c r="A171" s="346">
        <v>120</v>
      </c>
      <c r="B171" s="356"/>
      <c r="C171" s="51" t="s">
        <v>881</v>
      </c>
      <c r="D171" s="53" t="s">
        <v>882</v>
      </c>
      <c r="E171" s="53" t="s">
        <v>883</v>
      </c>
      <c r="F171" s="54" t="s">
        <v>884</v>
      </c>
      <c r="G171" s="53" t="s">
        <v>885</v>
      </c>
      <c r="H171" s="55" t="s">
        <v>4222</v>
      </c>
      <c r="I171" s="53" t="s">
        <v>52</v>
      </c>
      <c r="J171" s="56"/>
      <c r="K171" s="53"/>
      <c r="L171" s="57">
        <v>44354</v>
      </c>
      <c r="M171" s="345"/>
      <c r="N171" s="94">
        <v>23324000</v>
      </c>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row>
    <row r="172" spans="1:115" s="13" customFormat="1" ht="62.25" customHeight="1">
      <c r="A172" s="346">
        <v>121</v>
      </c>
      <c r="B172" s="356"/>
      <c r="C172" s="51" t="s">
        <v>433</v>
      </c>
      <c r="D172" s="52" t="s">
        <v>434</v>
      </c>
      <c r="E172" s="53" t="s">
        <v>886</v>
      </c>
      <c r="F172" s="54" t="s">
        <v>887</v>
      </c>
      <c r="G172" s="53" t="s">
        <v>889</v>
      </c>
      <c r="H172" s="55" t="s">
        <v>888</v>
      </c>
      <c r="I172" s="53" t="s">
        <v>52</v>
      </c>
      <c r="J172" s="56"/>
      <c r="K172" s="53"/>
      <c r="L172" s="57">
        <v>44340</v>
      </c>
      <c r="M172" s="345"/>
      <c r="N172" s="94">
        <v>8000000</v>
      </c>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row>
    <row r="173" spans="1:115" s="13" customFormat="1" ht="62.25" customHeight="1">
      <c r="A173" s="346">
        <v>122</v>
      </c>
      <c r="B173" s="356"/>
      <c r="C173" s="51" t="s">
        <v>433</v>
      </c>
      <c r="D173" s="52" t="s">
        <v>434</v>
      </c>
      <c r="E173" s="53" t="s">
        <v>890</v>
      </c>
      <c r="F173" s="54" t="s">
        <v>891</v>
      </c>
      <c r="G173" s="53" t="s">
        <v>893</v>
      </c>
      <c r="H173" s="55" t="s">
        <v>892</v>
      </c>
      <c r="I173" s="53" t="s">
        <v>52</v>
      </c>
      <c r="J173" s="56"/>
      <c r="K173" s="53"/>
      <c r="L173" s="57">
        <v>44340</v>
      </c>
      <c r="M173" s="345"/>
      <c r="N173" s="94">
        <v>38000000</v>
      </c>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row>
    <row r="174" spans="1:115" s="13" customFormat="1" ht="62.25" customHeight="1">
      <c r="A174" s="346">
        <v>123</v>
      </c>
      <c r="B174" s="356"/>
      <c r="C174" s="51" t="s">
        <v>433</v>
      </c>
      <c r="D174" s="52" t="s">
        <v>434</v>
      </c>
      <c r="E174" s="53" t="s">
        <v>894</v>
      </c>
      <c r="F174" s="54" t="s">
        <v>895</v>
      </c>
      <c r="G174" s="53" t="s">
        <v>896</v>
      </c>
      <c r="H174" s="55" t="s">
        <v>888</v>
      </c>
      <c r="I174" s="53" t="s">
        <v>52</v>
      </c>
      <c r="J174" s="56"/>
      <c r="K174" s="53"/>
      <c r="L174" s="57">
        <v>44340</v>
      </c>
      <c r="M174" s="345"/>
      <c r="N174" s="94">
        <v>8000000</v>
      </c>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row>
    <row r="175" spans="1:115" s="13" customFormat="1" ht="62.25" customHeight="1">
      <c r="A175" s="346">
        <v>124</v>
      </c>
      <c r="B175" s="356"/>
      <c r="C175" s="51" t="s">
        <v>433</v>
      </c>
      <c r="D175" s="52" t="s">
        <v>434</v>
      </c>
      <c r="E175" s="53" t="s">
        <v>897</v>
      </c>
      <c r="F175" s="54" t="s">
        <v>898</v>
      </c>
      <c r="G175" s="53" t="s">
        <v>899</v>
      </c>
      <c r="H175" s="55" t="s">
        <v>888</v>
      </c>
      <c r="I175" s="53" t="s">
        <v>52</v>
      </c>
      <c r="J175" s="56"/>
      <c r="K175" s="53"/>
      <c r="L175" s="57">
        <v>44340</v>
      </c>
      <c r="M175" s="345"/>
      <c r="N175" s="94">
        <v>8000000</v>
      </c>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row>
    <row r="176" spans="1:115" s="13" customFormat="1" ht="62.25" customHeight="1">
      <c r="A176" s="346">
        <v>125</v>
      </c>
      <c r="B176" s="356"/>
      <c r="C176" s="51" t="s">
        <v>433</v>
      </c>
      <c r="D176" s="52" t="s">
        <v>434</v>
      </c>
      <c r="E176" s="53" t="s">
        <v>900</v>
      </c>
      <c r="F176" s="54" t="s">
        <v>901</v>
      </c>
      <c r="G176" s="53" t="s">
        <v>902</v>
      </c>
      <c r="H176" s="55" t="s">
        <v>888</v>
      </c>
      <c r="I176" s="53" t="s">
        <v>52</v>
      </c>
      <c r="J176" s="56"/>
      <c r="K176" s="53"/>
      <c r="L176" s="57">
        <v>44340</v>
      </c>
      <c r="M176" s="345"/>
      <c r="N176" s="94">
        <v>8000000</v>
      </c>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row>
    <row r="177" spans="1:115" s="13" customFormat="1" ht="62.25" customHeight="1">
      <c r="A177" s="346">
        <v>126</v>
      </c>
      <c r="B177" s="356"/>
      <c r="C177" s="51" t="s">
        <v>433</v>
      </c>
      <c r="D177" s="52" t="s">
        <v>434</v>
      </c>
      <c r="E177" s="53" t="s">
        <v>903</v>
      </c>
      <c r="F177" s="54" t="s">
        <v>904</v>
      </c>
      <c r="G177" s="53" t="s">
        <v>905</v>
      </c>
      <c r="H177" s="55" t="s">
        <v>888</v>
      </c>
      <c r="I177" s="53" t="s">
        <v>52</v>
      </c>
      <c r="J177" s="56"/>
      <c r="K177" s="53"/>
      <c r="L177" s="57">
        <v>44340</v>
      </c>
      <c r="M177" s="345"/>
      <c r="N177" s="94">
        <v>8000000</v>
      </c>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row>
    <row r="178" spans="1:115" s="13" customFormat="1" ht="62.25" customHeight="1">
      <c r="A178" s="346">
        <v>127</v>
      </c>
      <c r="B178" s="356"/>
      <c r="C178" s="51" t="s">
        <v>844</v>
      </c>
      <c r="D178" s="52" t="s">
        <v>906</v>
      </c>
      <c r="E178" s="53" t="s">
        <v>846</v>
      </c>
      <c r="F178" s="54" t="s">
        <v>907</v>
      </c>
      <c r="G178" s="53" t="s">
        <v>909</v>
      </c>
      <c r="H178" s="55" t="s">
        <v>908</v>
      </c>
      <c r="I178" s="53" t="s">
        <v>52</v>
      </c>
      <c r="J178" s="56"/>
      <c r="K178" s="53"/>
      <c r="L178" s="57">
        <v>44575</v>
      </c>
      <c r="M178" s="345"/>
      <c r="N178" s="94">
        <v>140761000</v>
      </c>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row>
    <row r="179" spans="1:115" s="13" customFormat="1" ht="62.25" customHeight="1">
      <c r="A179" s="346">
        <v>128</v>
      </c>
      <c r="B179" s="356"/>
      <c r="C179" s="51" t="s">
        <v>433</v>
      </c>
      <c r="D179" s="52" t="s">
        <v>910</v>
      </c>
      <c r="E179" s="53" t="s">
        <v>911</v>
      </c>
      <c r="F179" s="54" t="s">
        <v>912</v>
      </c>
      <c r="G179" s="53" t="s">
        <v>914</v>
      </c>
      <c r="H179" s="55" t="s">
        <v>913</v>
      </c>
      <c r="I179" s="53" t="s">
        <v>52</v>
      </c>
      <c r="J179" s="56"/>
      <c r="K179" s="53"/>
      <c r="L179" s="57">
        <v>44644</v>
      </c>
      <c r="M179" s="345"/>
      <c r="N179" s="100">
        <v>10000000</v>
      </c>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row>
    <row r="180" spans="1:115" s="13" customFormat="1" ht="62.25" customHeight="1">
      <c r="A180" s="346">
        <v>129</v>
      </c>
      <c r="B180" s="356"/>
      <c r="C180" s="51" t="s">
        <v>666</v>
      </c>
      <c r="D180" s="52" t="s">
        <v>667</v>
      </c>
      <c r="E180" s="53" t="s">
        <v>676</v>
      </c>
      <c r="F180" s="54" t="s">
        <v>915</v>
      </c>
      <c r="G180" s="53" t="s">
        <v>917</v>
      </c>
      <c r="H180" s="70" t="s">
        <v>916</v>
      </c>
      <c r="I180" s="53"/>
      <c r="J180" s="56"/>
      <c r="K180" s="53" t="s">
        <v>52</v>
      </c>
      <c r="L180" s="57">
        <v>44749</v>
      </c>
      <c r="M180" s="345"/>
      <c r="N180" s="97">
        <v>85375000</v>
      </c>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row>
    <row r="181" spans="1:115" s="13" customFormat="1" ht="62.25" customHeight="1">
      <c r="A181" s="346">
        <v>130</v>
      </c>
      <c r="B181" s="356"/>
      <c r="C181" s="51" t="s">
        <v>918</v>
      </c>
      <c r="D181" s="52" t="s">
        <v>919</v>
      </c>
      <c r="E181" s="53" t="s">
        <v>920</v>
      </c>
      <c r="F181" s="54" t="s">
        <v>921</v>
      </c>
      <c r="G181" s="53" t="s">
        <v>923</v>
      </c>
      <c r="H181" s="70" t="s">
        <v>922</v>
      </c>
      <c r="I181" s="53"/>
      <c r="J181" s="56"/>
      <c r="K181" s="53" t="s">
        <v>52</v>
      </c>
      <c r="L181" s="57">
        <v>44781</v>
      </c>
      <c r="M181" s="345"/>
      <c r="N181" s="97">
        <v>123020000</v>
      </c>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row>
    <row r="182" spans="1:115" s="13" customFormat="1" ht="62.25" customHeight="1">
      <c r="A182" s="346">
        <v>131</v>
      </c>
      <c r="B182" s="356"/>
      <c r="C182" s="51" t="s">
        <v>924</v>
      </c>
      <c r="D182" s="52" t="s">
        <v>925</v>
      </c>
      <c r="E182" s="53" t="s">
        <v>926</v>
      </c>
      <c r="F182" s="54" t="s">
        <v>927</v>
      </c>
      <c r="G182" s="53" t="s">
        <v>930</v>
      </c>
      <c r="H182" s="70" t="s">
        <v>928</v>
      </c>
      <c r="I182" s="53" t="s">
        <v>52</v>
      </c>
      <c r="J182" s="56"/>
      <c r="K182" s="53"/>
      <c r="L182" s="57" t="s">
        <v>929</v>
      </c>
      <c r="M182" s="345"/>
      <c r="N182" s="97">
        <v>24000000</v>
      </c>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row>
    <row r="183" spans="1:115" s="13" customFormat="1" ht="62.25" customHeight="1">
      <c r="A183" s="346">
        <v>132</v>
      </c>
      <c r="B183" s="356"/>
      <c r="C183" s="86" t="s">
        <v>931</v>
      </c>
      <c r="D183" s="87" t="s">
        <v>932</v>
      </c>
      <c r="E183" s="88" t="s">
        <v>933</v>
      </c>
      <c r="F183" s="88" t="s">
        <v>934</v>
      </c>
      <c r="G183" s="88" t="s">
        <v>936</v>
      </c>
      <c r="H183" s="89" t="s">
        <v>935</v>
      </c>
      <c r="I183" s="88"/>
      <c r="J183" s="90"/>
      <c r="K183" s="88" t="s">
        <v>52</v>
      </c>
      <c r="L183" s="91">
        <v>45114</v>
      </c>
      <c r="M183" s="345"/>
      <c r="N183" s="100">
        <v>8246000</v>
      </c>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row>
    <row r="184" spans="1:115" s="13" customFormat="1" ht="62.25" customHeight="1">
      <c r="A184" s="346">
        <v>133</v>
      </c>
      <c r="B184" s="357"/>
      <c r="C184" s="51" t="s">
        <v>937</v>
      </c>
      <c r="D184" s="52" t="s">
        <v>938</v>
      </c>
      <c r="E184" s="53" t="s">
        <v>939</v>
      </c>
      <c r="F184" s="54" t="s">
        <v>940</v>
      </c>
      <c r="G184" s="53" t="s">
        <v>942</v>
      </c>
      <c r="H184" s="70" t="s">
        <v>941</v>
      </c>
      <c r="I184" s="53"/>
      <c r="J184" s="56"/>
      <c r="K184" s="53" t="s">
        <v>52</v>
      </c>
      <c r="L184" s="57">
        <v>44723</v>
      </c>
      <c r="M184" s="345"/>
      <c r="N184" s="97">
        <v>15019830000</v>
      </c>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row>
    <row r="185" spans="1:115" s="13" customFormat="1" ht="62.25" customHeight="1">
      <c r="A185" s="21"/>
      <c r="B185" s="393" t="s">
        <v>3986</v>
      </c>
      <c r="C185" s="394"/>
      <c r="D185" s="217" t="s">
        <v>4184</v>
      </c>
      <c r="E185" s="217"/>
      <c r="F185" s="217"/>
      <c r="G185" s="393"/>
      <c r="H185" s="394"/>
      <c r="I185" s="217"/>
      <c r="J185" s="217"/>
      <c r="K185" s="217"/>
      <c r="L185" s="217"/>
      <c r="M185" s="217"/>
      <c r="N185" s="222">
        <v>71815129</v>
      </c>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row>
    <row r="186" spans="1:115" s="25" customFormat="1" ht="62.25" customHeight="1">
      <c r="A186" s="223" t="s">
        <v>24</v>
      </c>
      <c r="B186" s="363" t="s">
        <v>25</v>
      </c>
      <c r="C186" s="364"/>
      <c r="D186" s="35"/>
      <c r="E186" s="35"/>
      <c r="F186" s="35"/>
      <c r="G186" s="35"/>
      <c r="H186" s="35"/>
      <c r="I186" s="35"/>
      <c r="J186" s="35"/>
      <c r="K186" s="35"/>
      <c r="L186" s="35"/>
      <c r="M186" s="35"/>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row>
    <row r="187" spans="1:115" s="25" customFormat="1" ht="62.25" customHeight="1">
      <c r="A187" s="35">
        <v>1</v>
      </c>
      <c r="B187" s="355" t="s">
        <v>4159</v>
      </c>
      <c r="C187" s="313" t="s">
        <v>4000</v>
      </c>
      <c r="D187" s="102" t="s">
        <v>1080</v>
      </c>
      <c r="E187" s="102" t="s">
        <v>1176</v>
      </c>
      <c r="F187" s="102" t="s">
        <v>1313</v>
      </c>
      <c r="G187" s="102" t="s">
        <v>1460</v>
      </c>
      <c r="H187" s="102" t="s">
        <v>1598</v>
      </c>
      <c r="I187" s="102" t="s">
        <v>42</v>
      </c>
      <c r="J187" s="248"/>
      <c r="K187" s="248"/>
      <c r="L187" s="122" t="s">
        <v>1696</v>
      </c>
      <c r="M187" s="248"/>
      <c r="N187" s="250">
        <v>52000000</v>
      </c>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row>
    <row r="188" spans="1:115" s="25" customFormat="1" ht="62.25" customHeight="1">
      <c r="A188" s="35">
        <v>2</v>
      </c>
      <c r="B188" s="356"/>
      <c r="C188" s="313" t="s">
        <v>4001</v>
      </c>
      <c r="D188" s="102" t="s">
        <v>4002</v>
      </c>
      <c r="E188" s="102" t="s">
        <v>1168</v>
      </c>
      <c r="F188" s="102" t="s">
        <v>4003</v>
      </c>
      <c r="G188" s="102" t="s">
        <v>1452</v>
      </c>
      <c r="H188" s="102" t="s">
        <v>4004</v>
      </c>
      <c r="I188" s="102" t="s">
        <v>52</v>
      </c>
      <c r="J188" s="248"/>
      <c r="K188" s="248"/>
      <c r="L188" s="122">
        <v>44110</v>
      </c>
      <c r="M188" s="248"/>
      <c r="N188" s="251">
        <v>2700000</v>
      </c>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row>
    <row r="189" spans="1:115" s="25" customFormat="1" ht="62.25" customHeight="1">
      <c r="A189" s="35">
        <v>3</v>
      </c>
      <c r="B189" s="356"/>
      <c r="C189" s="75" t="s">
        <v>984</v>
      </c>
      <c r="D189" s="102" t="s">
        <v>1076</v>
      </c>
      <c r="E189" s="102" t="s">
        <v>1169</v>
      </c>
      <c r="F189" s="102" t="s">
        <v>1306</v>
      </c>
      <c r="G189" s="102" t="s">
        <v>1453</v>
      </c>
      <c r="H189" s="102" t="s">
        <v>1591</v>
      </c>
      <c r="I189" s="102" t="s">
        <v>42</v>
      </c>
      <c r="J189" s="248"/>
      <c r="K189" s="248"/>
      <c r="L189" s="122" t="s">
        <v>1696</v>
      </c>
      <c r="M189" s="248"/>
      <c r="N189" s="251">
        <v>11680000</v>
      </c>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row>
    <row r="190" spans="1:115" s="25" customFormat="1" ht="62.25" customHeight="1">
      <c r="A190" s="35">
        <v>4</v>
      </c>
      <c r="B190" s="356"/>
      <c r="C190" s="75" t="s">
        <v>985</v>
      </c>
      <c r="D190" s="102" t="s">
        <v>1077</v>
      </c>
      <c r="E190" s="102" t="s">
        <v>1170</v>
      </c>
      <c r="F190" s="102" t="s">
        <v>1307</v>
      </c>
      <c r="G190" s="102" t="s">
        <v>1454</v>
      </c>
      <c r="H190" s="102" t="s">
        <v>1592</v>
      </c>
      <c r="I190" s="102" t="s">
        <v>52</v>
      </c>
      <c r="J190" s="248"/>
      <c r="K190" s="248"/>
      <c r="L190" s="122" t="s">
        <v>1697</v>
      </c>
      <c r="M190" s="248"/>
      <c r="N190" s="251">
        <v>6250000</v>
      </c>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row>
    <row r="191" spans="1:115" s="25" customFormat="1" ht="62.25" customHeight="1">
      <c r="A191" s="35">
        <v>5</v>
      </c>
      <c r="B191" s="356"/>
      <c r="C191" s="75" t="s">
        <v>984</v>
      </c>
      <c r="D191" s="102" t="s">
        <v>1076</v>
      </c>
      <c r="E191" s="102" t="s">
        <v>1171</v>
      </c>
      <c r="F191" s="102" t="s">
        <v>1308</v>
      </c>
      <c r="G191" s="102" t="s">
        <v>1455</v>
      </c>
      <c r="H191" s="102" t="s">
        <v>1593</v>
      </c>
      <c r="I191" s="102" t="s">
        <v>42</v>
      </c>
      <c r="J191" s="248"/>
      <c r="K191" s="248"/>
      <c r="L191" s="122" t="s">
        <v>1698</v>
      </c>
      <c r="M191" s="248"/>
      <c r="N191" s="251">
        <v>33000000</v>
      </c>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row>
    <row r="192" spans="1:115" s="25" customFormat="1" ht="62.25" customHeight="1">
      <c r="A192" s="35">
        <v>6</v>
      </c>
      <c r="B192" s="356"/>
      <c r="C192" s="75" t="s">
        <v>984</v>
      </c>
      <c r="D192" s="102" t="s">
        <v>1076</v>
      </c>
      <c r="E192" s="102" t="s">
        <v>1172</v>
      </c>
      <c r="F192" s="102" t="s">
        <v>1309</v>
      </c>
      <c r="G192" s="102" t="s">
        <v>1456</v>
      </c>
      <c r="H192" s="102" t="s">
        <v>1594</v>
      </c>
      <c r="I192" s="102" t="s">
        <v>42</v>
      </c>
      <c r="J192" s="248"/>
      <c r="K192" s="248"/>
      <c r="L192" s="122" t="s">
        <v>1698</v>
      </c>
      <c r="M192" s="248"/>
      <c r="N192" s="251">
        <v>8889000</v>
      </c>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row>
    <row r="193" spans="1:115" s="25" customFormat="1" ht="62.25" customHeight="1">
      <c r="A193" s="35">
        <v>7</v>
      </c>
      <c r="B193" s="356"/>
      <c r="C193" s="75" t="s">
        <v>989</v>
      </c>
      <c r="D193" s="102" t="s">
        <v>1082</v>
      </c>
      <c r="E193" s="102" t="s">
        <v>1178</v>
      </c>
      <c r="F193" s="102" t="s">
        <v>1315</v>
      </c>
      <c r="G193" s="122" t="s">
        <v>1462</v>
      </c>
      <c r="H193" s="102" t="s">
        <v>1600</v>
      </c>
      <c r="I193" s="102" t="s">
        <v>52</v>
      </c>
      <c r="J193" s="248"/>
      <c r="K193" s="248"/>
      <c r="L193" s="122" t="s">
        <v>1700</v>
      </c>
      <c r="M193" s="248"/>
      <c r="N193" s="251">
        <v>75261000</v>
      </c>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row>
    <row r="194" spans="1:115" s="25" customFormat="1" ht="62.25" customHeight="1">
      <c r="A194" s="35">
        <v>8</v>
      </c>
      <c r="B194" s="356"/>
      <c r="C194" s="75" t="s">
        <v>984</v>
      </c>
      <c r="D194" s="102" t="s">
        <v>1076</v>
      </c>
      <c r="E194" s="102" t="s">
        <v>1174</v>
      </c>
      <c r="F194" s="102" t="s">
        <v>1311</v>
      </c>
      <c r="G194" s="102" t="s">
        <v>1458</v>
      </c>
      <c r="H194" s="102" t="s">
        <v>1596</v>
      </c>
      <c r="I194" s="102" t="s">
        <v>42</v>
      </c>
      <c r="J194" s="248"/>
      <c r="K194" s="248"/>
      <c r="L194" s="122" t="s">
        <v>1698</v>
      </c>
      <c r="M194" s="248"/>
      <c r="N194" s="251">
        <v>12952000</v>
      </c>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row>
    <row r="195" spans="1:115" s="25" customFormat="1" ht="62.25" customHeight="1">
      <c r="A195" s="35">
        <v>9</v>
      </c>
      <c r="B195" s="356"/>
      <c r="C195" s="75" t="s">
        <v>988</v>
      </c>
      <c r="D195" s="102" t="s">
        <v>1081</v>
      </c>
      <c r="E195" s="102" t="s">
        <v>1177</v>
      </c>
      <c r="F195" s="102" t="s">
        <v>1314</v>
      </c>
      <c r="G195" s="122" t="s">
        <v>1461</v>
      </c>
      <c r="H195" s="102" t="s">
        <v>1599</v>
      </c>
      <c r="I195" s="102" t="s">
        <v>52</v>
      </c>
      <c r="J195" s="248"/>
      <c r="K195" s="248"/>
      <c r="L195" s="122" t="s">
        <v>1699</v>
      </c>
      <c r="M195" s="248"/>
      <c r="N195" s="251">
        <v>905000</v>
      </c>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row>
    <row r="196" spans="1:115" s="25" customFormat="1" ht="62.25" customHeight="1">
      <c r="A196" s="35">
        <v>10</v>
      </c>
      <c r="B196" s="356"/>
      <c r="C196" s="75" t="s">
        <v>987</v>
      </c>
      <c r="D196" s="102" t="s">
        <v>1079</v>
      </c>
      <c r="E196" s="102" t="s">
        <v>1175</v>
      </c>
      <c r="F196" s="102" t="s">
        <v>1312</v>
      </c>
      <c r="G196" s="102" t="s">
        <v>1459</v>
      </c>
      <c r="H196" s="102" t="s">
        <v>1597</v>
      </c>
      <c r="I196" s="102" t="s">
        <v>42</v>
      </c>
      <c r="J196" s="248"/>
      <c r="K196" s="248"/>
      <c r="L196" s="122">
        <v>43898</v>
      </c>
      <c r="M196" s="248"/>
      <c r="N196" s="251">
        <v>35167000</v>
      </c>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row>
    <row r="197" spans="1:115" s="25" customFormat="1" ht="62.25" customHeight="1">
      <c r="A197" s="35">
        <v>11</v>
      </c>
      <c r="B197" s="356"/>
      <c r="C197" s="75" t="s">
        <v>990</v>
      </c>
      <c r="D197" s="102" t="s">
        <v>1083</v>
      </c>
      <c r="E197" s="102" t="s">
        <v>1179</v>
      </c>
      <c r="F197" s="102" t="s">
        <v>1316</v>
      </c>
      <c r="G197" s="102" t="s">
        <v>1463</v>
      </c>
      <c r="H197" s="102" t="s">
        <v>1601</v>
      </c>
      <c r="I197" s="102" t="s">
        <v>52</v>
      </c>
      <c r="J197" s="248"/>
      <c r="K197" s="248"/>
      <c r="L197" s="122" t="s">
        <v>1701</v>
      </c>
      <c r="M197" s="248"/>
      <c r="N197" s="251">
        <v>10365000</v>
      </c>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row>
    <row r="198" spans="1:115" s="25" customFormat="1" ht="62.25" customHeight="1">
      <c r="A198" s="35">
        <v>12</v>
      </c>
      <c r="B198" s="356"/>
      <c r="C198" s="75" t="s">
        <v>990</v>
      </c>
      <c r="D198" s="102" t="s">
        <v>1083</v>
      </c>
      <c r="E198" s="102" t="s">
        <v>1179</v>
      </c>
      <c r="F198" s="102" t="s">
        <v>1317</v>
      </c>
      <c r="G198" s="102" t="s">
        <v>1464</v>
      </c>
      <c r="H198" s="102" t="s">
        <v>1602</v>
      </c>
      <c r="I198" s="102" t="s">
        <v>52</v>
      </c>
      <c r="J198" s="248"/>
      <c r="K198" s="248"/>
      <c r="L198" s="122" t="s">
        <v>1701</v>
      </c>
      <c r="M198" s="248"/>
      <c r="N198" s="251">
        <v>207304000</v>
      </c>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row>
    <row r="199" spans="1:115" s="25" customFormat="1" ht="62.25" customHeight="1">
      <c r="A199" s="35">
        <v>13</v>
      </c>
      <c r="B199" s="356"/>
      <c r="C199" s="75" t="s">
        <v>1057</v>
      </c>
      <c r="D199" s="102" t="s">
        <v>4005</v>
      </c>
      <c r="E199" s="102" t="s">
        <v>4006</v>
      </c>
      <c r="F199" s="102" t="s">
        <v>4007</v>
      </c>
      <c r="G199" s="102" t="s">
        <v>4008</v>
      </c>
      <c r="H199" s="102" t="s">
        <v>4009</v>
      </c>
      <c r="I199" s="102" t="s">
        <v>52</v>
      </c>
      <c r="J199" s="248"/>
      <c r="K199" s="248"/>
      <c r="L199" s="122">
        <v>44111</v>
      </c>
      <c r="M199" s="248"/>
      <c r="N199" s="251">
        <v>20000000</v>
      </c>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row>
    <row r="200" spans="1:115" s="25" customFormat="1" ht="62.25" customHeight="1">
      <c r="A200" s="35">
        <v>14</v>
      </c>
      <c r="B200" s="356"/>
      <c r="C200" s="75" t="s">
        <v>991</v>
      </c>
      <c r="D200" s="102" t="s">
        <v>1084</v>
      </c>
      <c r="E200" s="102" t="s">
        <v>1180</v>
      </c>
      <c r="F200" s="102" t="s">
        <v>1318</v>
      </c>
      <c r="G200" s="102" t="s">
        <v>1465</v>
      </c>
      <c r="H200" s="102" t="s">
        <v>1603</v>
      </c>
      <c r="I200" s="102" t="s">
        <v>52</v>
      </c>
      <c r="J200" s="248"/>
      <c r="K200" s="248"/>
      <c r="L200" s="122">
        <v>44173</v>
      </c>
      <c r="M200" s="248"/>
      <c r="N200" s="251">
        <v>300000000</v>
      </c>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row>
    <row r="201" spans="1:115" s="25" customFormat="1" ht="62.25" customHeight="1">
      <c r="A201" s="35">
        <v>15</v>
      </c>
      <c r="B201" s="356"/>
      <c r="C201" s="75" t="s">
        <v>992</v>
      </c>
      <c r="D201" s="102" t="s">
        <v>1085</v>
      </c>
      <c r="E201" s="102" t="s">
        <v>1181</v>
      </c>
      <c r="F201" s="102" t="s">
        <v>1319</v>
      </c>
      <c r="G201" s="102" t="s">
        <v>1466</v>
      </c>
      <c r="H201" s="102" t="s">
        <v>1604</v>
      </c>
      <c r="I201" s="102" t="s">
        <v>52</v>
      </c>
      <c r="J201" s="248"/>
      <c r="K201" s="248"/>
      <c r="L201" s="122" t="s">
        <v>1702</v>
      </c>
      <c r="M201" s="248"/>
      <c r="N201" s="251">
        <v>47000000</v>
      </c>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row>
    <row r="202" spans="1:115" s="25" customFormat="1" ht="62.25" customHeight="1">
      <c r="A202" s="35">
        <v>16</v>
      </c>
      <c r="B202" s="356"/>
      <c r="C202" s="75" t="s">
        <v>986</v>
      </c>
      <c r="D202" s="102" t="s">
        <v>1078</v>
      </c>
      <c r="E202" s="102" t="s">
        <v>1173</v>
      </c>
      <c r="F202" s="102" t="s">
        <v>1310</v>
      </c>
      <c r="G202" s="102" t="s">
        <v>1457</v>
      </c>
      <c r="H202" s="102" t="s">
        <v>1595</v>
      </c>
      <c r="I202" s="102" t="s">
        <v>42</v>
      </c>
      <c r="J202" s="248"/>
      <c r="K202" s="248"/>
      <c r="L202" s="122">
        <v>44050</v>
      </c>
      <c r="M202" s="248"/>
      <c r="N202" s="252">
        <v>36155000</v>
      </c>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row>
    <row r="203" spans="1:115" s="25" customFormat="1" ht="62.25" customHeight="1">
      <c r="A203" s="35">
        <v>17</v>
      </c>
      <c r="B203" s="356"/>
      <c r="C203" s="75" t="s">
        <v>993</v>
      </c>
      <c r="D203" s="102" t="s">
        <v>1086</v>
      </c>
      <c r="E203" s="102" t="s">
        <v>1182</v>
      </c>
      <c r="F203" s="102" t="s">
        <v>1320</v>
      </c>
      <c r="G203" s="102" t="s">
        <v>1467</v>
      </c>
      <c r="H203" s="102" t="s">
        <v>1605</v>
      </c>
      <c r="I203" s="102" t="s">
        <v>52</v>
      </c>
      <c r="J203" s="248"/>
      <c r="K203" s="248"/>
      <c r="L203" s="122">
        <v>44050</v>
      </c>
      <c r="M203" s="248"/>
      <c r="N203" s="252">
        <v>5176000</v>
      </c>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row>
    <row r="204" spans="1:115" s="25" customFormat="1" ht="62.25" customHeight="1">
      <c r="A204" s="35">
        <v>18</v>
      </c>
      <c r="B204" s="356"/>
      <c r="C204" s="75" t="s">
        <v>993</v>
      </c>
      <c r="D204" s="102" t="s">
        <v>1086</v>
      </c>
      <c r="E204" s="102" t="s">
        <v>1182</v>
      </c>
      <c r="F204" s="102" t="s">
        <v>1321</v>
      </c>
      <c r="G204" s="102" t="s">
        <v>1468</v>
      </c>
      <c r="H204" s="102" t="s">
        <v>1606</v>
      </c>
      <c r="I204" s="102" t="s">
        <v>52</v>
      </c>
      <c r="J204" s="248"/>
      <c r="K204" s="248"/>
      <c r="L204" s="122">
        <v>44050</v>
      </c>
      <c r="M204" s="248"/>
      <c r="N204" s="252">
        <v>103537000</v>
      </c>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row>
    <row r="205" spans="1:115" s="25" customFormat="1" ht="62.25" customHeight="1">
      <c r="A205" s="35">
        <v>19</v>
      </c>
      <c r="B205" s="356"/>
      <c r="C205" s="314" t="s">
        <v>724</v>
      </c>
      <c r="D205" s="104" t="s">
        <v>1087</v>
      </c>
      <c r="E205" s="104" t="s">
        <v>1183</v>
      </c>
      <c r="F205" s="104" t="s">
        <v>1322</v>
      </c>
      <c r="G205" s="39" t="s">
        <v>1469</v>
      </c>
      <c r="H205" s="253" t="s">
        <v>1607</v>
      </c>
      <c r="I205" s="254" t="s">
        <v>52</v>
      </c>
      <c r="J205" s="248"/>
      <c r="K205" s="248"/>
      <c r="L205" s="39" t="s">
        <v>1703</v>
      </c>
      <c r="M205" s="248"/>
      <c r="N205" s="252">
        <v>31506000</v>
      </c>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row>
    <row r="206" spans="1:115" s="25" customFormat="1" ht="62.25" customHeight="1">
      <c r="A206" s="35">
        <v>20</v>
      </c>
      <c r="B206" s="356"/>
      <c r="C206" s="315" t="s">
        <v>4010</v>
      </c>
      <c r="D206" s="255" t="s">
        <v>4011</v>
      </c>
      <c r="E206" s="255" t="s">
        <v>4012</v>
      </c>
      <c r="F206" s="255" t="s">
        <v>4013</v>
      </c>
      <c r="G206" s="255" t="s">
        <v>4014</v>
      </c>
      <c r="H206" s="112" t="s">
        <v>4015</v>
      </c>
      <c r="I206" s="256" t="s">
        <v>52</v>
      </c>
      <c r="J206" s="248"/>
      <c r="K206" s="248"/>
      <c r="L206" s="257">
        <v>44900</v>
      </c>
      <c r="M206" s="248"/>
      <c r="N206" s="258">
        <v>314391000</v>
      </c>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row>
    <row r="207" spans="1:115" s="25" customFormat="1" ht="62.25" customHeight="1">
      <c r="A207" s="35">
        <v>21</v>
      </c>
      <c r="B207" s="356"/>
      <c r="C207" s="316" t="s">
        <v>4016</v>
      </c>
      <c r="D207" s="102" t="s">
        <v>4017</v>
      </c>
      <c r="E207" s="259" t="s">
        <v>4018</v>
      </c>
      <c r="F207" s="102" t="s">
        <v>1397</v>
      </c>
      <c r="G207" s="122" t="s">
        <v>4019</v>
      </c>
      <c r="H207" s="102" t="s">
        <v>4020</v>
      </c>
      <c r="I207" s="102" t="s">
        <v>52</v>
      </c>
      <c r="J207" s="248"/>
      <c r="K207" s="248"/>
      <c r="L207" s="122" t="s">
        <v>558</v>
      </c>
      <c r="M207" s="248"/>
      <c r="N207" s="252">
        <v>55000000</v>
      </c>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row>
    <row r="208" spans="1:32" s="13" customFormat="1" ht="62.25" customHeight="1">
      <c r="A208" s="35">
        <v>22</v>
      </c>
      <c r="B208" s="357"/>
      <c r="C208" s="316" t="s">
        <v>4021</v>
      </c>
      <c r="D208" s="102" t="s">
        <v>4022</v>
      </c>
      <c r="E208" s="259" t="s">
        <v>4023</v>
      </c>
      <c r="F208" s="102" t="s">
        <v>4024</v>
      </c>
      <c r="G208" s="122" t="s">
        <v>4025</v>
      </c>
      <c r="H208" s="102" t="s">
        <v>4026</v>
      </c>
      <c r="I208" s="102" t="s">
        <v>52</v>
      </c>
      <c r="J208" s="248"/>
      <c r="K208" s="248"/>
      <c r="L208" s="122" t="s">
        <v>4027</v>
      </c>
      <c r="M208" s="248"/>
      <c r="N208" s="252">
        <v>15495000</v>
      </c>
      <c r="O208" s="3"/>
      <c r="P208" s="3"/>
      <c r="Q208" s="3"/>
      <c r="R208" s="3"/>
      <c r="S208" s="3"/>
      <c r="T208" s="3"/>
      <c r="U208" s="3"/>
      <c r="V208" s="3"/>
      <c r="W208" s="3"/>
      <c r="X208" s="3"/>
      <c r="Y208" s="3"/>
      <c r="Z208" s="3"/>
      <c r="AA208" s="3"/>
      <c r="AB208" s="3"/>
      <c r="AC208" s="3"/>
      <c r="AD208" s="3"/>
      <c r="AE208" s="3"/>
      <c r="AF208" s="27"/>
    </row>
    <row r="209" spans="1:32" s="13" customFormat="1" ht="62.25" customHeight="1">
      <c r="A209" s="35">
        <v>23</v>
      </c>
      <c r="B209" s="352" t="s">
        <v>4160</v>
      </c>
      <c r="C209" s="317" t="s">
        <v>994</v>
      </c>
      <c r="D209" s="260" t="s">
        <v>1088</v>
      </c>
      <c r="E209" s="260" t="s">
        <v>1184</v>
      </c>
      <c r="F209" s="260" t="s">
        <v>1323</v>
      </c>
      <c r="G209" s="260" t="s">
        <v>1470</v>
      </c>
      <c r="H209" s="114" t="s">
        <v>4028</v>
      </c>
      <c r="I209" s="261" t="s">
        <v>52</v>
      </c>
      <c r="J209" s="261"/>
      <c r="K209" s="261"/>
      <c r="L209" s="262" t="s">
        <v>1704</v>
      </c>
      <c r="M209" s="134"/>
      <c r="N209" s="263">
        <v>21175000</v>
      </c>
      <c r="O209" s="3"/>
      <c r="P209" s="3"/>
      <c r="Q209" s="3"/>
      <c r="R209" s="3"/>
      <c r="S209" s="3"/>
      <c r="T209" s="3"/>
      <c r="U209" s="3"/>
      <c r="V209" s="3"/>
      <c r="W209" s="3"/>
      <c r="X209" s="3"/>
      <c r="Y209" s="3"/>
      <c r="Z209" s="3"/>
      <c r="AA209" s="3"/>
      <c r="AB209" s="3"/>
      <c r="AC209" s="3"/>
      <c r="AD209" s="3"/>
      <c r="AE209" s="3"/>
      <c r="AF209" s="27"/>
    </row>
    <row r="210" spans="1:32" s="13" customFormat="1" ht="62.25" customHeight="1">
      <c r="A210" s="35">
        <v>24</v>
      </c>
      <c r="B210" s="353"/>
      <c r="C210" s="318" t="s">
        <v>995</v>
      </c>
      <c r="D210" s="105" t="s">
        <v>1089</v>
      </c>
      <c r="E210" s="105" t="s">
        <v>1185</v>
      </c>
      <c r="F210" s="105" t="s">
        <v>1324</v>
      </c>
      <c r="G210" s="105" t="s">
        <v>1471</v>
      </c>
      <c r="H210" s="113" t="s">
        <v>1608</v>
      </c>
      <c r="I210" s="118" t="s">
        <v>52</v>
      </c>
      <c r="J210" s="118"/>
      <c r="K210" s="118"/>
      <c r="L210" s="119" t="s">
        <v>1705</v>
      </c>
      <c r="M210" s="249"/>
      <c r="N210" s="123">
        <v>20000000</v>
      </c>
      <c r="O210" s="3"/>
      <c r="P210" s="3"/>
      <c r="Q210" s="3"/>
      <c r="R210" s="3"/>
      <c r="S210" s="3"/>
      <c r="T210" s="3"/>
      <c r="U210" s="3"/>
      <c r="V210" s="3"/>
      <c r="W210" s="3"/>
      <c r="X210" s="3"/>
      <c r="Y210" s="3"/>
      <c r="Z210" s="3"/>
      <c r="AA210" s="3"/>
      <c r="AB210" s="3"/>
      <c r="AC210" s="3"/>
      <c r="AD210" s="3"/>
      <c r="AE210" s="3"/>
      <c r="AF210" s="27"/>
    </row>
    <row r="211" spans="1:32" s="13" customFormat="1" ht="62.25" customHeight="1">
      <c r="A211" s="35">
        <v>25</v>
      </c>
      <c r="B211" s="353"/>
      <c r="C211" s="317" t="s">
        <v>996</v>
      </c>
      <c r="D211" s="260" t="s">
        <v>1090</v>
      </c>
      <c r="E211" s="260" t="s">
        <v>1186</v>
      </c>
      <c r="F211" s="260" t="s">
        <v>1325</v>
      </c>
      <c r="G211" s="260" t="s">
        <v>1472</v>
      </c>
      <c r="H211" s="114" t="s">
        <v>4029</v>
      </c>
      <c r="I211" s="261"/>
      <c r="J211" s="261"/>
      <c r="K211" s="261"/>
      <c r="L211" s="262" t="s">
        <v>1704</v>
      </c>
      <c r="M211" s="134"/>
      <c r="N211" s="263">
        <v>3105000</v>
      </c>
      <c r="O211" s="3"/>
      <c r="P211" s="3"/>
      <c r="Q211" s="3"/>
      <c r="R211" s="3"/>
      <c r="S211" s="3"/>
      <c r="T211" s="3"/>
      <c r="U211" s="3"/>
      <c r="V211" s="3"/>
      <c r="W211" s="3"/>
      <c r="X211" s="3"/>
      <c r="Y211" s="3"/>
      <c r="Z211" s="3"/>
      <c r="AA211" s="3"/>
      <c r="AB211" s="3"/>
      <c r="AC211" s="3"/>
      <c r="AD211" s="3"/>
      <c r="AE211" s="3"/>
      <c r="AF211" s="27"/>
    </row>
    <row r="212" spans="1:32" s="13" customFormat="1" ht="62.25" customHeight="1">
      <c r="A212" s="35">
        <v>26</v>
      </c>
      <c r="B212" s="353"/>
      <c r="C212" s="318" t="s">
        <v>997</v>
      </c>
      <c r="D212" s="105" t="s">
        <v>1089</v>
      </c>
      <c r="E212" s="105" t="s">
        <v>1187</v>
      </c>
      <c r="F212" s="105" t="s">
        <v>1326</v>
      </c>
      <c r="G212" s="105" t="s">
        <v>1473</v>
      </c>
      <c r="H212" s="113" t="s">
        <v>1609</v>
      </c>
      <c r="I212" s="118" t="s">
        <v>52</v>
      </c>
      <c r="J212" s="118"/>
      <c r="K212" s="118"/>
      <c r="L212" s="119" t="s">
        <v>1706</v>
      </c>
      <c r="M212" s="249"/>
      <c r="N212" s="123">
        <v>19100000</v>
      </c>
      <c r="O212" s="3"/>
      <c r="P212" s="3"/>
      <c r="Q212" s="3"/>
      <c r="R212" s="3"/>
      <c r="S212" s="3"/>
      <c r="T212" s="3"/>
      <c r="U212" s="3"/>
      <c r="V212" s="3"/>
      <c r="W212" s="3"/>
      <c r="X212" s="3"/>
      <c r="Y212" s="3"/>
      <c r="Z212" s="3"/>
      <c r="AA212" s="3"/>
      <c r="AB212" s="3"/>
      <c r="AC212" s="3"/>
      <c r="AD212" s="3"/>
      <c r="AE212" s="3"/>
      <c r="AF212" s="27"/>
    </row>
    <row r="213" spans="1:32" s="13" customFormat="1" ht="62.25" customHeight="1">
      <c r="A213" s="35">
        <v>27</v>
      </c>
      <c r="B213" s="353"/>
      <c r="C213" s="318" t="s">
        <v>998</v>
      </c>
      <c r="D213" s="105" t="s">
        <v>1091</v>
      </c>
      <c r="E213" s="105" t="s">
        <v>1188</v>
      </c>
      <c r="F213" s="105" t="s">
        <v>1327</v>
      </c>
      <c r="G213" s="105" t="s">
        <v>1474</v>
      </c>
      <c r="H213" s="114" t="s">
        <v>1610</v>
      </c>
      <c r="I213" s="119" t="s">
        <v>52</v>
      </c>
      <c r="J213" s="119"/>
      <c r="K213" s="119"/>
      <c r="L213" s="119" t="s">
        <v>1707</v>
      </c>
      <c r="M213" s="249"/>
      <c r="N213" s="123">
        <v>2280000</v>
      </c>
      <c r="O213" s="3"/>
      <c r="P213" s="3"/>
      <c r="Q213" s="3"/>
      <c r="R213" s="3"/>
      <c r="S213" s="3"/>
      <c r="T213" s="3"/>
      <c r="U213" s="3"/>
      <c r="V213" s="3"/>
      <c r="W213" s="3"/>
      <c r="X213" s="3"/>
      <c r="Y213" s="3"/>
      <c r="Z213" s="3"/>
      <c r="AA213" s="3"/>
      <c r="AB213" s="3"/>
      <c r="AC213" s="3"/>
      <c r="AD213" s="3"/>
      <c r="AE213" s="3"/>
      <c r="AF213" s="27"/>
    </row>
    <row r="214" spans="1:32" s="13" customFormat="1" ht="62.25" customHeight="1">
      <c r="A214" s="35">
        <v>28</v>
      </c>
      <c r="B214" s="353"/>
      <c r="C214" s="318" t="s">
        <v>999</v>
      </c>
      <c r="D214" s="105" t="s">
        <v>1092</v>
      </c>
      <c r="E214" s="105" t="s">
        <v>1189</v>
      </c>
      <c r="F214" s="105" t="s">
        <v>1328</v>
      </c>
      <c r="G214" s="105" t="s">
        <v>1475</v>
      </c>
      <c r="H214" s="113" t="s">
        <v>1568</v>
      </c>
      <c r="I214" s="118" t="s">
        <v>52</v>
      </c>
      <c r="J214" s="118"/>
      <c r="K214" s="118" t="s">
        <v>52</v>
      </c>
      <c r="L214" s="105" t="s">
        <v>1708</v>
      </c>
      <c r="M214" s="249"/>
      <c r="N214" s="123">
        <v>8000000</v>
      </c>
      <c r="O214" s="3"/>
      <c r="P214" s="3"/>
      <c r="Q214" s="3"/>
      <c r="R214" s="3"/>
      <c r="S214" s="3"/>
      <c r="T214" s="3"/>
      <c r="U214" s="3"/>
      <c r="V214" s="3"/>
      <c r="W214" s="3"/>
      <c r="X214" s="3"/>
      <c r="Y214" s="3"/>
      <c r="Z214" s="3"/>
      <c r="AA214" s="3"/>
      <c r="AB214" s="3"/>
      <c r="AC214" s="3"/>
      <c r="AD214" s="3"/>
      <c r="AE214" s="3"/>
      <c r="AF214" s="27"/>
    </row>
    <row r="215" spans="1:32" s="13" customFormat="1" ht="62.25" customHeight="1">
      <c r="A215" s="35">
        <v>29</v>
      </c>
      <c r="B215" s="353"/>
      <c r="C215" s="318" t="s">
        <v>1000</v>
      </c>
      <c r="D215" s="105" t="s">
        <v>1093</v>
      </c>
      <c r="E215" s="105" t="s">
        <v>1190</v>
      </c>
      <c r="F215" s="105" t="s">
        <v>1329</v>
      </c>
      <c r="G215" s="105" t="s">
        <v>1476</v>
      </c>
      <c r="H215" s="113" t="s">
        <v>1611</v>
      </c>
      <c r="I215" s="118" t="s">
        <v>52</v>
      </c>
      <c r="J215" s="118"/>
      <c r="K215" s="118"/>
      <c r="L215" s="119" t="s">
        <v>1709</v>
      </c>
      <c r="M215" s="249"/>
      <c r="N215" s="123">
        <v>13200000</v>
      </c>
      <c r="O215" s="3"/>
      <c r="P215" s="3"/>
      <c r="Q215" s="3"/>
      <c r="R215" s="3"/>
      <c r="S215" s="3"/>
      <c r="T215" s="3"/>
      <c r="U215" s="3"/>
      <c r="V215" s="3"/>
      <c r="W215" s="3"/>
      <c r="X215" s="3"/>
      <c r="Y215" s="3"/>
      <c r="Z215" s="3"/>
      <c r="AA215" s="3"/>
      <c r="AB215" s="3"/>
      <c r="AC215" s="3"/>
      <c r="AD215" s="3"/>
      <c r="AE215" s="3"/>
      <c r="AF215" s="27"/>
    </row>
    <row r="216" spans="1:32" s="13" customFormat="1" ht="62.25" customHeight="1">
      <c r="A216" s="35">
        <v>30</v>
      </c>
      <c r="B216" s="353"/>
      <c r="C216" s="318" t="s">
        <v>1001</v>
      </c>
      <c r="D216" s="105" t="s">
        <v>1094</v>
      </c>
      <c r="E216" s="105" t="s">
        <v>1191</v>
      </c>
      <c r="F216" s="105" t="s">
        <v>1330</v>
      </c>
      <c r="G216" s="105" t="s">
        <v>1477</v>
      </c>
      <c r="H216" s="113" t="s">
        <v>1612</v>
      </c>
      <c r="I216" s="118" t="s">
        <v>52</v>
      </c>
      <c r="J216" s="118"/>
      <c r="K216" s="118" t="s">
        <v>52</v>
      </c>
      <c r="L216" s="119" t="s">
        <v>1710</v>
      </c>
      <c r="M216" s="249"/>
      <c r="N216" s="127">
        <v>11891000</v>
      </c>
      <c r="O216" s="3"/>
      <c r="P216" s="3"/>
      <c r="Q216" s="3"/>
      <c r="R216" s="3"/>
      <c r="S216" s="3"/>
      <c r="T216" s="3"/>
      <c r="U216" s="3"/>
      <c r="V216" s="3"/>
      <c r="W216" s="3"/>
      <c r="X216" s="3"/>
      <c r="Y216" s="3"/>
      <c r="Z216" s="3"/>
      <c r="AA216" s="3"/>
      <c r="AB216" s="3"/>
      <c r="AC216" s="3"/>
      <c r="AD216" s="3"/>
      <c r="AE216" s="3"/>
      <c r="AF216" s="27"/>
    </row>
    <row r="217" spans="1:32" s="13" customFormat="1" ht="62.25" customHeight="1">
      <c r="A217" s="35">
        <v>31</v>
      </c>
      <c r="B217" s="353"/>
      <c r="C217" s="318" t="s">
        <v>1002</v>
      </c>
      <c r="D217" s="105" t="s">
        <v>1095</v>
      </c>
      <c r="E217" s="105" t="s">
        <v>1192</v>
      </c>
      <c r="F217" s="105" t="s">
        <v>1331</v>
      </c>
      <c r="G217" s="105" t="s">
        <v>1478</v>
      </c>
      <c r="H217" s="113" t="s">
        <v>1613</v>
      </c>
      <c r="I217" s="118" t="s">
        <v>52</v>
      </c>
      <c r="J217" s="118"/>
      <c r="K217" s="118" t="s">
        <v>52</v>
      </c>
      <c r="L217" s="105" t="s">
        <v>1711</v>
      </c>
      <c r="M217" s="249"/>
      <c r="N217" s="126">
        <v>5624000</v>
      </c>
      <c r="O217" s="3"/>
      <c r="P217" s="3"/>
      <c r="Q217" s="3"/>
      <c r="R217" s="3"/>
      <c r="S217" s="3"/>
      <c r="T217" s="3"/>
      <c r="U217" s="3"/>
      <c r="V217" s="3"/>
      <c r="W217" s="3"/>
      <c r="X217" s="3"/>
      <c r="Y217" s="3"/>
      <c r="Z217" s="3"/>
      <c r="AA217" s="3"/>
      <c r="AB217" s="3"/>
      <c r="AC217" s="3"/>
      <c r="AD217" s="3"/>
      <c r="AE217" s="3"/>
      <c r="AF217" s="27"/>
    </row>
    <row r="218" spans="1:32" s="13" customFormat="1" ht="62.25" customHeight="1">
      <c r="A218" s="35">
        <v>32</v>
      </c>
      <c r="B218" s="353"/>
      <c r="C218" s="318" t="s">
        <v>1003</v>
      </c>
      <c r="D218" s="105" t="s">
        <v>1096</v>
      </c>
      <c r="E218" s="105" t="s">
        <v>1193</v>
      </c>
      <c r="F218" s="105" t="s">
        <v>1332</v>
      </c>
      <c r="G218" s="105" t="s">
        <v>1479</v>
      </c>
      <c r="H218" s="113" t="s">
        <v>1614</v>
      </c>
      <c r="I218" s="118" t="s">
        <v>52</v>
      </c>
      <c r="J218" s="118"/>
      <c r="K218" s="118"/>
      <c r="L218" s="105" t="s">
        <v>1707</v>
      </c>
      <c r="M218" s="249"/>
      <c r="N218" s="126">
        <v>66325000</v>
      </c>
      <c r="O218" s="3"/>
      <c r="P218" s="3"/>
      <c r="Q218" s="3"/>
      <c r="R218" s="3"/>
      <c r="S218" s="3"/>
      <c r="T218" s="3"/>
      <c r="U218" s="3"/>
      <c r="V218" s="3"/>
      <c r="W218" s="3"/>
      <c r="X218" s="3"/>
      <c r="Y218" s="3"/>
      <c r="Z218" s="3"/>
      <c r="AA218" s="3"/>
      <c r="AB218" s="3"/>
      <c r="AC218" s="3"/>
      <c r="AD218" s="3"/>
      <c r="AE218" s="3"/>
      <c r="AF218" s="27"/>
    </row>
    <row r="219" spans="1:32" s="13" customFormat="1" ht="62.25" customHeight="1">
      <c r="A219" s="35">
        <v>33</v>
      </c>
      <c r="B219" s="353"/>
      <c r="C219" s="318" t="s">
        <v>1004</v>
      </c>
      <c r="D219" s="105" t="s">
        <v>1097</v>
      </c>
      <c r="E219" s="105" t="s">
        <v>1194</v>
      </c>
      <c r="F219" s="105" t="s">
        <v>1333</v>
      </c>
      <c r="G219" s="105" t="s">
        <v>1480</v>
      </c>
      <c r="H219" s="112" t="s">
        <v>1615</v>
      </c>
      <c r="I219" s="118" t="s">
        <v>52</v>
      </c>
      <c r="J219" s="118"/>
      <c r="K219" s="118"/>
      <c r="L219" s="119" t="s">
        <v>1707</v>
      </c>
      <c r="M219" s="249"/>
      <c r="N219" s="126">
        <v>66525000</v>
      </c>
      <c r="O219" s="3"/>
      <c r="P219" s="3"/>
      <c r="Q219" s="3"/>
      <c r="R219" s="3"/>
      <c r="S219" s="3"/>
      <c r="T219" s="3"/>
      <c r="U219" s="3"/>
      <c r="V219" s="3"/>
      <c r="W219" s="3"/>
      <c r="X219" s="3"/>
      <c r="Y219" s="3"/>
      <c r="Z219" s="3"/>
      <c r="AA219" s="3"/>
      <c r="AB219" s="3"/>
      <c r="AC219" s="3"/>
      <c r="AD219" s="3"/>
      <c r="AE219" s="3"/>
      <c r="AF219" s="27"/>
    </row>
    <row r="220" spans="1:32" s="13" customFormat="1" ht="62.25" customHeight="1">
      <c r="A220" s="35">
        <v>34</v>
      </c>
      <c r="B220" s="353"/>
      <c r="C220" s="318" t="s">
        <v>1005</v>
      </c>
      <c r="D220" s="105" t="s">
        <v>1098</v>
      </c>
      <c r="E220" s="105" t="s">
        <v>1195</v>
      </c>
      <c r="F220" s="105" t="s">
        <v>1334</v>
      </c>
      <c r="G220" s="105" t="s">
        <v>1481</v>
      </c>
      <c r="H220" s="113" t="s">
        <v>1616</v>
      </c>
      <c r="I220" s="118" t="s">
        <v>52</v>
      </c>
      <c r="J220" s="118"/>
      <c r="K220" s="118"/>
      <c r="L220" s="119" t="s">
        <v>1712</v>
      </c>
      <c r="M220" s="249"/>
      <c r="N220" s="126">
        <v>3500000</v>
      </c>
      <c r="O220" s="3"/>
      <c r="P220" s="3"/>
      <c r="Q220" s="3"/>
      <c r="R220" s="3"/>
      <c r="S220" s="3"/>
      <c r="T220" s="3"/>
      <c r="U220" s="3"/>
      <c r="V220" s="3"/>
      <c r="W220" s="3"/>
      <c r="X220" s="3"/>
      <c r="Y220" s="3"/>
      <c r="Z220" s="3"/>
      <c r="AA220" s="3"/>
      <c r="AB220" s="3"/>
      <c r="AC220" s="3"/>
      <c r="AD220" s="3"/>
      <c r="AE220" s="3"/>
      <c r="AF220" s="27"/>
    </row>
    <row r="221" spans="1:32" s="13" customFormat="1" ht="62.25" customHeight="1">
      <c r="A221" s="35">
        <v>35</v>
      </c>
      <c r="B221" s="353"/>
      <c r="C221" s="318" t="s">
        <v>996</v>
      </c>
      <c r="D221" s="105" t="s">
        <v>1099</v>
      </c>
      <c r="E221" s="105" t="s">
        <v>1196</v>
      </c>
      <c r="F221" s="105" t="s">
        <v>1335</v>
      </c>
      <c r="G221" s="105" t="s">
        <v>1482</v>
      </c>
      <c r="H221" s="102" t="s">
        <v>1617</v>
      </c>
      <c r="I221" s="118" t="s">
        <v>52</v>
      </c>
      <c r="J221" s="118"/>
      <c r="K221" s="118"/>
      <c r="L221" s="119" t="s">
        <v>1704</v>
      </c>
      <c r="M221" s="249"/>
      <c r="N221" s="126">
        <v>200000</v>
      </c>
      <c r="O221" s="3"/>
      <c r="P221" s="3"/>
      <c r="Q221" s="3"/>
      <c r="R221" s="3"/>
      <c r="S221" s="3"/>
      <c r="T221" s="3"/>
      <c r="U221" s="3"/>
      <c r="V221" s="3"/>
      <c r="W221" s="3"/>
      <c r="X221" s="3"/>
      <c r="Y221" s="3"/>
      <c r="Z221" s="3"/>
      <c r="AA221" s="3"/>
      <c r="AB221" s="3"/>
      <c r="AC221" s="3"/>
      <c r="AD221" s="3"/>
      <c r="AE221" s="3"/>
      <c r="AF221" s="27"/>
    </row>
    <row r="222" spans="1:32" s="13" customFormat="1" ht="62.25" customHeight="1">
      <c r="A222" s="35">
        <v>36</v>
      </c>
      <c r="B222" s="353"/>
      <c r="C222" s="318" t="s">
        <v>1006</v>
      </c>
      <c r="D222" s="105" t="s">
        <v>1100</v>
      </c>
      <c r="E222" s="105" t="s">
        <v>1197</v>
      </c>
      <c r="F222" s="105" t="s">
        <v>1336</v>
      </c>
      <c r="G222" s="105" t="s">
        <v>1483</v>
      </c>
      <c r="H222" s="113" t="s">
        <v>1618</v>
      </c>
      <c r="I222" s="118" t="s">
        <v>52</v>
      </c>
      <c r="J222" s="118"/>
      <c r="K222" s="118" t="s">
        <v>52</v>
      </c>
      <c r="L222" s="105" t="s">
        <v>1705</v>
      </c>
      <c r="M222" s="249"/>
      <c r="N222" s="126">
        <v>10600000</v>
      </c>
      <c r="O222" s="3"/>
      <c r="P222" s="3"/>
      <c r="Q222" s="3"/>
      <c r="R222" s="3"/>
      <c r="S222" s="3"/>
      <c r="T222" s="3"/>
      <c r="U222" s="3"/>
      <c r="V222" s="3"/>
      <c r="W222" s="3"/>
      <c r="X222" s="3"/>
      <c r="Y222" s="3"/>
      <c r="Z222" s="3"/>
      <c r="AA222" s="3"/>
      <c r="AB222" s="3"/>
      <c r="AC222" s="3"/>
      <c r="AD222" s="3"/>
      <c r="AE222" s="3"/>
      <c r="AF222" s="27"/>
    </row>
    <row r="223" spans="1:32" s="13" customFormat="1" ht="62.25" customHeight="1">
      <c r="A223" s="35">
        <v>37</v>
      </c>
      <c r="B223" s="353"/>
      <c r="C223" s="318" t="s">
        <v>1007</v>
      </c>
      <c r="D223" s="105" t="s">
        <v>1100</v>
      </c>
      <c r="E223" s="105" t="s">
        <v>1198</v>
      </c>
      <c r="F223" s="105" t="s">
        <v>1337</v>
      </c>
      <c r="G223" s="105" t="s">
        <v>1484</v>
      </c>
      <c r="H223" s="113" t="s">
        <v>1619</v>
      </c>
      <c r="I223" s="118" t="s">
        <v>52</v>
      </c>
      <c r="J223" s="118"/>
      <c r="K223" s="118" t="s">
        <v>52</v>
      </c>
      <c r="L223" s="105" t="s">
        <v>1705</v>
      </c>
      <c r="M223" s="249"/>
      <c r="N223" s="126">
        <v>1674000</v>
      </c>
      <c r="O223" s="3"/>
      <c r="P223" s="3"/>
      <c r="Q223" s="3"/>
      <c r="R223" s="3"/>
      <c r="S223" s="3"/>
      <c r="T223" s="3"/>
      <c r="U223" s="3"/>
      <c r="V223" s="3"/>
      <c r="W223" s="3"/>
      <c r="X223" s="3"/>
      <c r="Y223" s="3"/>
      <c r="Z223" s="3"/>
      <c r="AA223" s="3"/>
      <c r="AB223" s="3"/>
      <c r="AC223" s="3"/>
      <c r="AD223" s="3"/>
      <c r="AE223" s="3"/>
      <c r="AF223" s="27"/>
    </row>
    <row r="224" spans="1:32" s="13" customFormat="1" ht="62.25" customHeight="1">
      <c r="A224" s="35">
        <v>38</v>
      </c>
      <c r="B224" s="353"/>
      <c r="C224" s="318" t="s">
        <v>1008</v>
      </c>
      <c r="D224" s="105" t="s">
        <v>1101</v>
      </c>
      <c r="E224" s="105" t="s">
        <v>1199</v>
      </c>
      <c r="F224" s="105" t="s">
        <v>1338</v>
      </c>
      <c r="G224" s="105" t="s">
        <v>1485</v>
      </c>
      <c r="H224" s="112" t="s">
        <v>1620</v>
      </c>
      <c r="I224" s="118"/>
      <c r="J224" s="118"/>
      <c r="K224" s="118"/>
      <c r="L224" s="105" t="s">
        <v>1704</v>
      </c>
      <c r="M224" s="249"/>
      <c r="N224" s="126">
        <v>993000</v>
      </c>
      <c r="O224" s="3"/>
      <c r="P224" s="3"/>
      <c r="Q224" s="3"/>
      <c r="R224" s="3"/>
      <c r="S224" s="3"/>
      <c r="T224" s="3"/>
      <c r="U224" s="3"/>
      <c r="V224" s="3"/>
      <c r="W224" s="3"/>
      <c r="X224" s="3"/>
      <c r="Y224" s="3"/>
      <c r="Z224" s="3"/>
      <c r="AA224" s="3"/>
      <c r="AB224" s="3"/>
      <c r="AC224" s="3"/>
      <c r="AD224" s="3"/>
      <c r="AE224" s="3"/>
      <c r="AF224" s="27"/>
    </row>
    <row r="225" spans="1:32" s="13" customFormat="1" ht="62.25" customHeight="1">
      <c r="A225" s="35">
        <v>39</v>
      </c>
      <c r="B225" s="353"/>
      <c r="C225" s="318" t="s">
        <v>1009</v>
      </c>
      <c r="D225" s="105" t="s">
        <v>1102</v>
      </c>
      <c r="E225" s="105" t="s">
        <v>1200</v>
      </c>
      <c r="F225" s="105" t="s">
        <v>1339</v>
      </c>
      <c r="G225" s="105" t="s">
        <v>1486</v>
      </c>
      <c r="H225" s="113" t="s">
        <v>1621</v>
      </c>
      <c r="I225" s="118" t="s">
        <v>52</v>
      </c>
      <c r="J225" s="118"/>
      <c r="K225" s="118"/>
      <c r="L225" s="119" t="s">
        <v>1707</v>
      </c>
      <c r="M225" s="249"/>
      <c r="N225" s="126">
        <v>20000000</v>
      </c>
      <c r="O225" s="3"/>
      <c r="P225" s="3"/>
      <c r="Q225" s="3"/>
      <c r="R225" s="3"/>
      <c r="S225" s="3"/>
      <c r="T225" s="3"/>
      <c r="U225" s="3"/>
      <c r="V225" s="3"/>
      <c r="W225" s="3"/>
      <c r="X225" s="3"/>
      <c r="Y225" s="3"/>
      <c r="Z225" s="3"/>
      <c r="AA225" s="3"/>
      <c r="AB225" s="3"/>
      <c r="AC225" s="3"/>
      <c r="AD225" s="3"/>
      <c r="AE225" s="3"/>
      <c r="AF225" s="27"/>
    </row>
    <row r="226" spans="1:32" s="13" customFormat="1" ht="62.25" customHeight="1">
      <c r="A226" s="35">
        <v>40</v>
      </c>
      <c r="B226" s="353"/>
      <c r="C226" s="318" t="s">
        <v>1002</v>
      </c>
      <c r="D226" s="105" t="s">
        <v>1095</v>
      </c>
      <c r="E226" s="105" t="s">
        <v>1201</v>
      </c>
      <c r="F226" s="105" t="s">
        <v>1340</v>
      </c>
      <c r="G226" s="105" t="s">
        <v>1487</v>
      </c>
      <c r="H226" s="115" t="s">
        <v>1622</v>
      </c>
      <c r="I226" s="118" t="s">
        <v>52</v>
      </c>
      <c r="J226" s="118"/>
      <c r="K226" s="118" t="s">
        <v>52</v>
      </c>
      <c r="L226" s="105" t="s">
        <v>1711</v>
      </c>
      <c r="M226" s="249"/>
      <c r="N226" s="126">
        <v>112475000</v>
      </c>
      <c r="O226" s="3"/>
      <c r="P226" s="3"/>
      <c r="Q226" s="3"/>
      <c r="R226" s="3"/>
      <c r="S226" s="3"/>
      <c r="T226" s="3"/>
      <c r="U226" s="3"/>
      <c r="V226" s="3"/>
      <c r="W226" s="3"/>
      <c r="X226" s="3"/>
      <c r="Y226" s="3"/>
      <c r="Z226" s="3"/>
      <c r="AA226" s="3"/>
      <c r="AB226" s="3"/>
      <c r="AC226" s="3"/>
      <c r="AD226" s="3"/>
      <c r="AE226" s="3"/>
      <c r="AF226" s="27"/>
    </row>
    <row r="227" spans="1:32" s="13" customFormat="1" ht="62.25" customHeight="1">
      <c r="A227" s="35">
        <v>41</v>
      </c>
      <c r="B227" s="353"/>
      <c r="C227" s="319" t="s">
        <v>1010</v>
      </c>
      <c r="D227" s="106" t="s">
        <v>1103</v>
      </c>
      <c r="E227" s="105" t="s">
        <v>1202</v>
      </c>
      <c r="F227" s="105" t="s">
        <v>1341</v>
      </c>
      <c r="G227" s="106" t="s">
        <v>1488</v>
      </c>
      <c r="H227" s="116" t="s">
        <v>1623</v>
      </c>
      <c r="I227" s="118" t="s">
        <v>52</v>
      </c>
      <c r="J227" s="118"/>
      <c r="K227" s="118"/>
      <c r="L227" s="119" t="s">
        <v>1713</v>
      </c>
      <c r="M227" s="249"/>
      <c r="N227" s="126">
        <v>16500000</v>
      </c>
      <c r="O227" s="3"/>
      <c r="P227" s="3"/>
      <c r="Q227" s="3"/>
      <c r="R227" s="3"/>
      <c r="S227" s="3"/>
      <c r="T227" s="3"/>
      <c r="U227" s="3"/>
      <c r="V227" s="3"/>
      <c r="W227" s="3"/>
      <c r="X227" s="3"/>
      <c r="Y227" s="3"/>
      <c r="Z227" s="3"/>
      <c r="AA227" s="3"/>
      <c r="AB227" s="3"/>
      <c r="AC227" s="3"/>
      <c r="AD227" s="3"/>
      <c r="AE227" s="3"/>
      <c r="AF227" s="27"/>
    </row>
    <row r="228" spans="1:32" s="13" customFormat="1" ht="62.25" customHeight="1">
      <c r="A228" s="35">
        <v>42</v>
      </c>
      <c r="B228" s="353"/>
      <c r="C228" s="318" t="s">
        <v>1011</v>
      </c>
      <c r="D228" s="105" t="s">
        <v>1104</v>
      </c>
      <c r="E228" s="105" t="s">
        <v>1203</v>
      </c>
      <c r="F228" s="105" t="s">
        <v>1342</v>
      </c>
      <c r="G228" s="106" t="s">
        <v>1489</v>
      </c>
      <c r="H228" s="116" t="s">
        <v>1624</v>
      </c>
      <c r="I228" s="118" t="s">
        <v>52</v>
      </c>
      <c r="J228" s="118"/>
      <c r="K228" s="118" t="s">
        <v>52</v>
      </c>
      <c r="L228" s="105" t="s">
        <v>1705</v>
      </c>
      <c r="M228" s="249"/>
      <c r="N228" s="126">
        <v>9700000</v>
      </c>
      <c r="O228" s="3"/>
      <c r="P228" s="3"/>
      <c r="Q228" s="3"/>
      <c r="R228" s="3"/>
      <c r="S228" s="3"/>
      <c r="T228" s="3"/>
      <c r="U228" s="3"/>
      <c r="V228" s="3"/>
      <c r="W228" s="3"/>
      <c r="X228" s="3"/>
      <c r="Y228" s="3"/>
      <c r="Z228" s="3"/>
      <c r="AA228" s="3"/>
      <c r="AB228" s="3"/>
      <c r="AC228" s="3"/>
      <c r="AD228" s="3"/>
      <c r="AE228" s="3"/>
      <c r="AF228" s="27"/>
    </row>
    <row r="229" spans="1:32" s="13" customFormat="1" ht="62.25" customHeight="1">
      <c r="A229" s="35">
        <v>43</v>
      </c>
      <c r="B229" s="353"/>
      <c r="C229" s="75" t="s">
        <v>1012</v>
      </c>
      <c r="D229" s="102" t="s">
        <v>1105</v>
      </c>
      <c r="E229" s="102" t="s">
        <v>1204</v>
      </c>
      <c r="F229" s="102" t="s">
        <v>1343</v>
      </c>
      <c r="G229" s="106" t="s">
        <v>1490</v>
      </c>
      <c r="H229" s="116" t="s">
        <v>1625</v>
      </c>
      <c r="I229" s="118" t="s">
        <v>52</v>
      </c>
      <c r="J229" s="118"/>
      <c r="K229" s="118"/>
      <c r="L229" s="105" t="s">
        <v>1707</v>
      </c>
      <c r="M229" s="249"/>
      <c r="N229" s="126">
        <v>5850000</v>
      </c>
      <c r="O229" s="3"/>
      <c r="P229" s="3"/>
      <c r="Q229" s="3"/>
      <c r="R229" s="3"/>
      <c r="S229" s="3"/>
      <c r="T229" s="3"/>
      <c r="U229" s="3"/>
      <c r="V229" s="3"/>
      <c r="W229" s="3"/>
      <c r="X229" s="3"/>
      <c r="Y229" s="3"/>
      <c r="Z229" s="3"/>
      <c r="AA229" s="3"/>
      <c r="AB229" s="3"/>
      <c r="AC229" s="3"/>
      <c r="AD229" s="3"/>
      <c r="AE229" s="3"/>
      <c r="AF229" s="27"/>
    </row>
    <row r="230" spans="1:32" s="13" customFormat="1" ht="62.25" customHeight="1">
      <c r="A230" s="35">
        <v>44</v>
      </c>
      <c r="B230" s="353"/>
      <c r="C230" s="75" t="s">
        <v>1013</v>
      </c>
      <c r="D230" s="102" t="s">
        <v>1089</v>
      </c>
      <c r="E230" s="102" t="s">
        <v>1205</v>
      </c>
      <c r="F230" s="102" t="s">
        <v>1344</v>
      </c>
      <c r="G230" s="106" t="s">
        <v>1491</v>
      </c>
      <c r="H230" s="102" t="s">
        <v>1626</v>
      </c>
      <c r="I230" s="118" t="s">
        <v>52</v>
      </c>
      <c r="J230" s="118"/>
      <c r="K230" s="118"/>
      <c r="L230" s="105" t="s">
        <v>1714</v>
      </c>
      <c r="M230" s="249"/>
      <c r="N230" s="126">
        <v>66000000</v>
      </c>
      <c r="O230" s="3"/>
      <c r="P230" s="3"/>
      <c r="Q230" s="3"/>
      <c r="R230" s="3"/>
      <c r="S230" s="3"/>
      <c r="T230" s="3"/>
      <c r="U230" s="3"/>
      <c r="V230" s="3"/>
      <c r="W230" s="3"/>
      <c r="X230" s="3"/>
      <c r="Y230" s="3"/>
      <c r="Z230" s="3"/>
      <c r="AA230" s="3"/>
      <c r="AB230" s="3"/>
      <c r="AC230" s="3"/>
      <c r="AD230" s="3"/>
      <c r="AE230" s="3"/>
      <c r="AF230" s="27"/>
    </row>
    <row r="231" spans="1:32" s="13" customFormat="1" ht="62.25" customHeight="1">
      <c r="A231" s="35">
        <v>45</v>
      </c>
      <c r="B231" s="353"/>
      <c r="C231" s="75" t="s">
        <v>1014</v>
      </c>
      <c r="D231" s="102" t="s">
        <v>1106</v>
      </c>
      <c r="E231" s="102" t="s">
        <v>1206</v>
      </c>
      <c r="F231" s="102" t="s">
        <v>1345</v>
      </c>
      <c r="G231" s="106" t="s">
        <v>1492</v>
      </c>
      <c r="H231" s="102" t="s">
        <v>1627</v>
      </c>
      <c r="I231" s="118" t="s">
        <v>52</v>
      </c>
      <c r="J231" s="118"/>
      <c r="K231" s="118"/>
      <c r="L231" s="105" t="s">
        <v>1715</v>
      </c>
      <c r="M231" s="249"/>
      <c r="N231" s="126">
        <v>20800000</v>
      </c>
      <c r="O231" s="3"/>
      <c r="P231" s="3"/>
      <c r="Q231" s="3"/>
      <c r="R231" s="3"/>
      <c r="S231" s="3"/>
      <c r="T231" s="3"/>
      <c r="U231" s="3"/>
      <c r="V231" s="3"/>
      <c r="W231" s="3"/>
      <c r="X231" s="3"/>
      <c r="Y231" s="3"/>
      <c r="Z231" s="3"/>
      <c r="AA231" s="3"/>
      <c r="AB231" s="3"/>
      <c r="AC231" s="3"/>
      <c r="AD231" s="3"/>
      <c r="AE231" s="3"/>
      <c r="AF231" s="27"/>
    </row>
    <row r="232" spans="1:32" s="13" customFormat="1" ht="62.25" customHeight="1">
      <c r="A232" s="35">
        <v>46</v>
      </c>
      <c r="B232" s="353"/>
      <c r="C232" s="75" t="s">
        <v>1015</v>
      </c>
      <c r="D232" s="102" t="s">
        <v>1107</v>
      </c>
      <c r="E232" s="102" t="s">
        <v>1207</v>
      </c>
      <c r="F232" s="102" t="s">
        <v>1346</v>
      </c>
      <c r="G232" s="106" t="s">
        <v>1493</v>
      </c>
      <c r="H232" s="102" t="s">
        <v>1628</v>
      </c>
      <c r="I232" s="118"/>
      <c r="J232" s="118"/>
      <c r="K232" s="118"/>
      <c r="L232" s="105" t="s">
        <v>1716</v>
      </c>
      <c r="M232" s="249"/>
      <c r="N232" s="126">
        <v>14400000</v>
      </c>
      <c r="O232" s="3"/>
      <c r="P232" s="3"/>
      <c r="Q232" s="3"/>
      <c r="R232" s="3"/>
      <c r="S232" s="3"/>
      <c r="T232" s="3"/>
      <c r="U232" s="3"/>
      <c r="V232" s="3"/>
      <c r="W232" s="3"/>
      <c r="X232" s="3"/>
      <c r="Y232" s="3"/>
      <c r="Z232" s="3"/>
      <c r="AA232" s="3"/>
      <c r="AB232" s="3"/>
      <c r="AC232" s="3"/>
      <c r="AD232" s="3"/>
      <c r="AE232" s="3"/>
      <c r="AF232" s="27"/>
    </row>
    <row r="233" spans="1:32" s="13" customFormat="1" ht="62.25" customHeight="1">
      <c r="A233" s="35">
        <v>47</v>
      </c>
      <c r="B233" s="353"/>
      <c r="C233" s="75" t="s">
        <v>1016</v>
      </c>
      <c r="D233" s="102" t="s">
        <v>1108</v>
      </c>
      <c r="E233" s="102" t="s">
        <v>1208</v>
      </c>
      <c r="F233" s="102" t="s">
        <v>1347</v>
      </c>
      <c r="G233" s="105" t="s">
        <v>1494</v>
      </c>
      <c r="H233" s="102" t="s">
        <v>1629</v>
      </c>
      <c r="I233" s="120" t="s">
        <v>52</v>
      </c>
      <c r="J233" s="118"/>
      <c r="K233" s="118"/>
      <c r="L233" s="105" t="s">
        <v>1717</v>
      </c>
      <c r="M233" s="249"/>
      <c r="N233" s="126">
        <v>10200000</v>
      </c>
      <c r="O233" s="3"/>
      <c r="P233" s="3"/>
      <c r="Q233" s="3"/>
      <c r="R233" s="3"/>
      <c r="S233" s="3"/>
      <c r="T233" s="3"/>
      <c r="U233" s="3"/>
      <c r="V233" s="3"/>
      <c r="W233" s="3"/>
      <c r="X233" s="3"/>
      <c r="Y233" s="3"/>
      <c r="Z233" s="3"/>
      <c r="AA233" s="3"/>
      <c r="AB233" s="3"/>
      <c r="AC233" s="3"/>
      <c r="AD233" s="3"/>
      <c r="AE233" s="3"/>
      <c r="AF233" s="27"/>
    </row>
    <row r="234" spans="1:32" s="13" customFormat="1" ht="62.25" customHeight="1">
      <c r="A234" s="35">
        <v>48</v>
      </c>
      <c r="B234" s="353"/>
      <c r="C234" s="75" t="s">
        <v>1017</v>
      </c>
      <c r="D234" s="105" t="s">
        <v>1109</v>
      </c>
      <c r="E234" s="102" t="s">
        <v>1209</v>
      </c>
      <c r="F234" s="102" t="s">
        <v>1348</v>
      </c>
      <c r="G234" s="102" t="s">
        <v>1495</v>
      </c>
      <c r="H234" s="105" t="s">
        <v>1630</v>
      </c>
      <c r="I234" s="120" t="s">
        <v>52</v>
      </c>
      <c r="J234" s="118"/>
      <c r="K234" s="118"/>
      <c r="L234" s="102" t="s">
        <v>1718</v>
      </c>
      <c r="M234" s="249"/>
      <c r="N234" s="126">
        <v>12700000</v>
      </c>
      <c r="O234" s="3"/>
      <c r="P234" s="3"/>
      <c r="Q234" s="3"/>
      <c r="R234" s="3"/>
      <c r="S234" s="3"/>
      <c r="T234" s="3"/>
      <c r="U234" s="3"/>
      <c r="V234" s="3"/>
      <c r="W234" s="3"/>
      <c r="X234" s="3"/>
      <c r="Y234" s="3"/>
      <c r="Z234" s="3"/>
      <c r="AA234" s="3"/>
      <c r="AB234" s="3"/>
      <c r="AC234" s="3"/>
      <c r="AD234" s="3"/>
      <c r="AE234" s="3"/>
      <c r="AF234" s="27"/>
    </row>
    <row r="235" spans="1:32" s="13" customFormat="1" ht="62.25" customHeight="1">
      <c r="A235" s="35">
        <v>49</v>
      </c>
      <c r="B235" s="353"/>
      <c r="C235" s="75" t="s">
        <v>1018</v>
      </c>
      <c r="D235" s="105" t="s">
        <v>1110</v>
      </c>
      <c r="E235" s="102" t="s">
        <v>1210</v>
      </c>
      <c r="F235" s="102" t="s">
        <v>1349</v>
      </c>
      <c r="G235" s="102" t="s">
        <v>1496</v>
      </c>
      <c r="H235" s="105" t="s">
        <v>4030</v>
      </c>
      <c r="I235" s="120" t="s">
        <v>52</v>
      </c>
      <c r="J235" s="118"/>
      <c r="K235" s="118"/>
      <c r="L235" s="102" t="s">
        <v>1719</v>
      </c>
      <c r="M235" s="249"/>
      <c r="N235" s="126">
        <v>23300000</v>
      </c>
      <c r="O235" s="3"/>
      <c r="P235" s="3"/>
      <c r="Q235" s="3"/>
      <c r="R235" s="3"/>
      <c r="S235" s="3"/>
      <c r="T235" s="3"/>
      <c r="U235" s="3"/>
      <c r="V235" s="3"/>
      <c r="W235" s="3"/>
      <c r="X235" s="3"/>
      <c r="Y235" s="3"/>
      <c r="Z235" s="3"/>
      <c r="AA235" s="3"/>
      <c r="AB235" s="3"/>
      <c r="AC235" s="3"/>
      <c r="AD235" s="3"/>
      <c r="AE235" s="3"/>
      <c r="AF235" s="27"/>
    </row>
    <row r="236" spans="1:32" s="13" customFormat="1" ht="62.25" customHeight="1">
      <c r="A236" s="35">
        <v>50</v>
      </c>
      <c r="B236" s="353"/>
      <c r="C236" s="75" t="s">
        <v>1019</v>
      </c>
      <c r="D236" s="105" t="s">
        <v>1111</v>
      </c>
      <c r="E236" s="102" t="s">
        <v>1211</v>
      </c>
      <c r="F236" s="102" t="s">
        <v>1350</v>
      </c>
      <c r="G236" s="102" t="s">
        <v>1497</v>
      </c>
      <c r="H236" s="105" t="s">
        <v>1631</v>
      </c>
      <c r="I236" s="120" t="s">
        <v>52</v>
      </c>
      <c r="J236" s="118"/>
      <c r="K236" s="118"/>
      <c r="L236" s="102" t="s">
        <v>1720</v>
      </c>
      <c r="M236" s="249"/>
      <c r="N236" s="126">
        <v>2450000</v>
      </c>
      <c r="O236" s="3"/>
      <c r="P236" s="3"/>
      <c r="Q236" s="3"/>
      <c r="R236" s="3"/>
      <c r="S236" s="3"/>
      <c r="T236" s="3"/>
      <c r="U236" s="3"/>
      <c r="V236" s="3"/>
      <c r="W236" s="3"/>
      <c r="X236" s="3"/>
      <c r="Y236" s="3"/>
      <c r="Z236" s="3"/>
      <c r="AA236" s="3"/>
      <c r="AB236" s="3"/>
      <c r="AC236" s="3"/>
      <c r="AD236" s="3"/>
      <c r="AE236" s="3"/>
      <c r="AF236" s="27"/>
    </row>
    <row r="237" spans="1:32" s="13" customFormat="1" ht="62.25" customHeight="1">
      <c r="A237" s="35">
        <v>51</v>
      </c>
      <c r="B237" s="353"/>
      <c r="C237" s="75" t="s">
        <v>1020</v>
      </c>
      <c r="D237" s="105" t="s">
        <v>1110</v>
      </c>
      <c r="E237" s="102" t="s">
        <v>1212</v>
      </c>
      <c r="F237" s="102" t="s">
        <v>1351</v>
      </c>
      <c r="G237" s="102" t="s">
        <v>1498</v>
      </c>
      <c r="H237" s="105" t="s">
        <v>4031</v>
      </c>
      <c r="I237" s="120" t="s">
        <v>52</v>
      </c>
      <c r="J237" s="118"/>
      <c r="K237" s="118"/>
      <c r="L237" s="102" t="s">
        <v>1721</v>
      </c>
      <c r="M237" s="249"/>
      <c r="N237" s="126">
        <v>40500000</v>
      </c>
      <c r="O237" s="3"/>
      <c r="P237" s="3"/>
      <c r="Q237" s="3"/>
      <c r="R237" s="3"/>
      <c r="S237" s="3"/>
      <c r="T237" s="3"/>
      <c r="U237" s="3"/>
      <c r="V237" s="3"/>
      <c r="W237" s="3"/>
      <c r="X237" s="3"/>
      <c r="Y237" s="3"/>
      <c r="Z237" s="3"/>
      <c r="AA237" s="3"/>
      <c r="AB237" s="3"/>
      <c r="AC237" s="3"/>
      <c r="AD237" s="3"/>
      <c r="AE237" s="3"/>
      <c r="AF237" s="27"/>
    </row>
    <row r="238" spans="1:32" s="13" customFormat="1" ht="62.25" customHeight="1">
      <c r="A238" s="35">
        <v>52</v>
      </c>
      <c r="B238" s="353"/>
      <c r="C238" s="75" t="s">
        <v>1021</v>
      </c>
      <c r="D238" s="105" t="s">
        <v>1110</v>
      </c>
      <c r="E238" s="102" t="s">
        <v>1213</v>
      </c>
      <c r="F238" s="102" t="s">
        <v>1352</v>
      </c>
      <c r="G238" s="102" t="s">
        <v>1499</v>
      </c>
      <c r="H238" s="105" t="s">
        <v>1632</v>
      </c>
      <c r="I238" s="120" t="s">
        <v>52</v>
      </c>
      <c r="J238" s="118"/>
      <c r="K238" s="118"/>
      <c r="L238" s="102" t="s">
        <v>1722</v>
      </c>
      <c r="M238" s="249"/>
      <c r="N238" s="126">
        <v>16680000</v>
      </c>
      <c r="O238" s="3"/>
      <c r="P238" s="3"/>
      <c r="Q238" s="3"/>
      <c r="R238" s="3"/>
      <c r="S238" s="3"/>
      <c r="T238" s="3"/>
      <c r="U238" s="3"/>
      <c r="V238" s="3"/>
      <c r="W238" s="3"/>
      <c r="X238" s="3"/>
      <c r="Y238" s="3"/>
      <c r="Z238" s="3"/>
      <c r="AA238" s="3"/>
      <c r="AB238" s="3"/>
      <c r="AC238" s="3"/>
      <c r="AD238" s="3"/>
      <c r="AE238" s="3"/>
      <c r="AF238" s="27"/>
    </row>
    <row r="239" spans="1:32" s="13" customFormat="1" ht="62.25" customHeight="1">
      <c r="A239" s="35">
        <v>53</v>
      </c>
      <c r="B239" s="353"/>
      <c r="C239" s="75" t="s">
        <v>1022</v>
      </c>
      <c r="D239" s="105" t="s">
        <v>1112</v>
      </c>
      <c r="E239" s="102" t="s">
        <v>1214</v>
      </c>
      <c r="F239" s="102" t="s">
        <v>1353</v>
      </c>
      <c r="G239" s="102" t="s">
        <v>1500</v>
      </c>
      <c r="H239" s="105" t="s">
        <v>1631</v>
      </c>
      <c r="I239" s="120" t="s">
        <v>52</v>
      </c>
      <c r="J239" s="118"/>
      <c r="K239" s="118"/>
      <c r="L239" s="102" t="s">
        <v>1723</v>
      </c>
      <c r="M239" s="249"/>
      <c r="N239" s="126">
        <v>2450000</v>
      </c>
      <c r="O239" s="3"/>
      <c r="P239" s="3"/>
      <c r="Q239" s="3"/>
      <c r="R239" s="3"/>
      <c r="S239" s="3"/>
      <c r="T239" s="3"/>
      <c r="U239" s="3"/>
      <c r="V239" s="3"/>
      <c r="W239" s="3"/>
      <c r="X239" s="3"/>
      <c r="Y239" s="3"/>
      <c r="Z239" s="3"/>
      <c r="AA239" s="3"/>
      <c r="AB239" s="3"/>
      <c r="AC239" s="3"/>
      <c r="AD239" s="3"/>
      <c r="AE239" s="3"/>
      <c r="AF239" s="27"/>
    </row>
    <row r="240" spans="1:32" s="13" customFormat="1" ht="62.25" customHeight="1">
      <c r="A240" s="35">
        <v>54</v>
      </c>
      <c r="B240" s="353"/>
      <c r="C240" s="75" t="s">
        <v>1023</v>
      </c>
      <c r="D240" s="105" t="s">
        <v>1110</v>
      </c>
      <c r="E240" s="102" t="s">
        <v>1215</v>
      </c>
      <c r="F240" s="102" t="s">
        <v>1354</v>
      </c>
      <c r="G240" s="102" t="s">
        <v>1501</v>
      </c>
      <c r="H240" s="105" t="s">
        <v>1633</v>
      </c>
      <c r="I240" s="120" t="s">
        <v>52</v>
      </c>
      <c r="J240" s="118"/>
      <c r="K240" s="118"/>
      <c r="L240" s="102" t="s">
        <v>1724</v>
      </c>
      <c r="M240" s="249"/>
      <c r="N240" s="126">
        <v>19000000</v>
      </c>
      <c r="O240" s="3"/>
      <c r="P240" s="3"/>
      <c r="Q240" s="3"/>
      <c r="R240" s="3"/>
      <c r="S240" s="3"/>
      <c r="T240" s="3"/>
      <c r="U240" s="3"/>
      <c r="V240" s="3"/>
      <c r="W240" s="3"/>
      <c r="X240" s="3"/>
      <c r="Y240" s="3"/>
      <c r="Z240" s="3"/>
      <c r="AA240" s="3"/>
      <c r="AB240" s="3"/>
      <c r="AC240" s="3"/>
      <c r="AD240" s="3"/>
      <c r="AE240" s="3"/>
      <c r="AF240" s="27"/>
    </row>
    <row r="241" spans="1:32" s="13" customFormat="1" ht="62.25" customHeight="1">
      <c r="A241" s="35">
        <v>55</v>
      </c>
      <c r="B241" s="353"/>
      <c r="C241" s="75" t="s">
        <v>1024</v>
      </c>
      <c r="D241" s="105" t="s">
        <v>1111</v>
      </c>
      <c r="E241" s="102" t="s">
        <v>1216</v>
      </c>
      <c r="F241" s="102" t="s">
        <v>1355</v>
      </c>
      <c r="G241" s="102" t="s">
        <v>1502</v>
      </c>
      <c r="H241" s="105" t="s">
        <v>1634</v>
      </c>
      <c r="I241" s="120" t="s">
        <v>52</v>
      </c>
      <c r="J241" s="118"/>
      <c r="K241" s="118"/>
      <c r="L241" s="102" t="s">
        <v>1725</v>
      </c>
      <c r="M241" s="249"/>
      <c r="N241" s="126">
        <v>31500000</v>
      </c>
      <c r="O241" s="3"/>
      <c r="P241" s="3"/>
      <c r="Q241" s="3"/>
      <c r="R241" s="3"/>
      <c r="S241" s="3"/>
      <c r="T241" s="3"/>
      <c r="U241" s="3"/>
      <c r="V241" s="3"/>
      <c r="W241" s="3"/>
      <c r="X241" s="3"/>
      <c r="Y241" s="3"/>
      <c r="Z241" s="3"/>
      <c r="AA241" s="3"/>
      <c r="AB241" s="3"/>
      <c r="AC241" s="3"/>
      <c r="AD241" s="3"/>
      <c r="AE241" s="3"/>
      <c r="AF241" s="27"/>
    </row>
    <row r="242" spans="1:32" s="13" customFormat="1" ht="62.25" customHeight="1">
      <c r="A242" s="35">
        <v>56</v>
      </c>
      <c r="B242" s="353"/>
      <c r="C242" s="75" t="s">
        <v>1025</v>
      </c>
      <c r="D242" s="105" t="s">
        <v>1111</v>
      </c>
      <c r="E242" s="102" t="s">
        <v>1217</v>
      </c>
      <c r="F242" s="102" t="s">
        <v>1356</v>
      </c>
      <c r="G242" s="102" t="s">
        <v>1503</v>
      </c>
      <c r="H242" s="105" t="s">
        <v>1635</v>
      </c>
      <c r="I242" s="120" t="s">
        <v>52</v>
      </c>
      <c r="J242" s="118"/>
      <c r="K242" s="118"/>
      <c r="L242" s="102" t="s">
        <v>1726</v>
      </c>
      <c r="M242" s="249"/>
      <c r="N242" s="126">
        <v>10000000</v>
      </c>
      <c r="O242" s="3"/>
      <c r="P242" s="3"/>
      <c r="Q242" s="3"/>
      <c r="R242" s="3"/>
      <c r="S242" s="3"/>
      <c r="T242" s="3"/>
      <c r="U242" s="3"/>
      <c r="V242" s="3"/>
      <c r="W242" s="3"/>
      <c r="X242" s="3"/>
      <c r="Y242" s="3"/>
      <c r="Z242" s="3"/>
      <c r="AA242" s="3"/>
      <c r="AB242" s="3"/>
      <c r="AC242" s="3"/>
      <c r="AD242" s="3"/>
      <c r="AE242" s="3"/>
      <c r="AF242" s="27"/>
    </row>
    <row r="243" spans="1:32" s="13" customFormat="1" ht="62.25" customHeight="1">
      <c r="A243" s="35">
        <v>57</v>
      </c>
      <c r="B243" s="353"/>
      <c r="C243" s="75" t="s">
        <v>1026</v>
      </c>
      <c r="D243" s="105" t="s">
        <v>1110</v>
      </c>
      <c r="E243" s="102" t="s">
        <v>1218</v>
      </c>
      <c r="F243" s="102" t="s">
        <v>1357</v>
      </c>
      <c r="G243" s="102" t="s">
        <v>1504</v>
      </c>
      <c r="H243" s="105" t="s">
        <v>4032</v>
      </c>
      <c r="I243" s="120" t="s">
        <v>52</v>
      </c>
      <c r="J243" s="118"/>
      <c r="K243" s="118"/>
      <c r="L243" s="102" t="s">
        <v>1724</v>
      </c>
      <c r="M243" s="249"/>
      <c r="N243" s="124">
        <v>70000000</v>
      </c>
      <c r="O243" s="3"/>
      <c r="P243" s="3"/>
      <c r="Q243" s="3"/>
      <c r="R243" s="3"/>
      <c r="S243" s="3"/>
      <c r="T243" s="3"/>
      <c r="U243" s="3"/>
      <c r="V243" s="3"/>
      <c r="W243" s="3"/>
      <c r="X243" s="3"/>
      <c r="Y243" s="3"/>
      <c r="Z243" s="3"/>
      <c r="AA243" s="3"/>
      <c r="AB243" s="3"/>
      <c r="AC243" s="3"/>
      <c r="AD243" s="3"/>
      <c r="AE243" s="3"/>
      <c r="AF243" s="27"/>
    </row>
    <row r="244" spans="1:32" s="13" customFormat="1" ht="62.25" customHeight="1">
      <c r="A244" s="35">
        <v>58</v>
      </c>
      <c r="B244" s="353"/>
      <c r="C244" s="75" t="s">
        <v>1027</v>
      </c>
      <c r="D244" s="105" t="s">
        <v>1110</v>
      </c>
      <c r="E244" s="102" t="s">
        <v>1219</v>
      </c>
      <c r="F244" s="102" t="s">
        <v>1358</v>
      </c>
      <c r="G244" s="102" t="s">
        <v>1505</v>
      </c>
      <c r="H244" s="105" t="s">
        <v>1636</v>
      </c>
      <c r="I244" s="120" t="s">
        <v>52</v>
      </c>
      <c r="J244" s="118"/>
      <c r="K244" s="118"/>
      <c r="L244" s="102" t="s">
        <v>1727</v>
      </c>
      <c r="M244" s="249"/>
      <c r="N244" s="124">
        <v>1396000</v>
      </c>
      <c r="O244" s="3"/>
      <c r="P244" s="3"/>
      <c r="Q244" s="3"/>
      <c r="R244" s="3"/>
      <c r="S244" s="3"/>
      <c r="T244" s="3"/>
      <c r="U244" s="3"/>
      <c r="V244" s="3"/>
      <c r="W244" s="3"/>
      <c r="X244" s="3"/>
      <c r="Y244" s="3"/>
      <c r="Z244" s="3"/>
      <c r="AA244" s="3"/>
      <c r="AB244" s="3"/>
      <c r="AC244" s="3"/>
      <c r="AD244" s="3"/>
      <c r="AE244" s="3"/>
      <c r="AF244" s="27"/>
    </row>
    <row r="245" spans="1:32" s="13" customFormat="1" ht="62.25" customHeight="1">
      <c r="A245" s="35">
        <v>59</v>
      </c>
      <c r="B245" s="353"/>
      <c r="C245" s="75" t="s">
        <v>1021</v>
      </c>
      <c r="D245" s="105" t="s">
        <v>1110</v>
      </c>
      <c r="E245" s="102" t="s">
        <v>1220</v>
      </c>
      <c r="F245" s="102" t="s">
        <v>1359</v>
      </c>
      <c r="G245" s="102" t="s">
        <v>1506</v>
      </c>
      <c r="H245" s="105" t="s">
        <v>1637</v>
      </c>
      <c r="I245" s="120" t="s">
        <v>52</v>
      </c>
      <c r="J245" s="118"/>
      <c r="K245" s="118"/>
      <c r="L245" s="102" t="s">
        <v>1728</v>
      </c>
      <c r="M245" s="249"/>
      <c r="N245" s="126">
        <v>500000</v>
      </c>
      <c r="O245" s="3"/>
      <c r="P245" s="3"/>
      <c r="Q245" s="3"/>
      <c r="R245" s="3"/>
      <c r="S245" s="3"/>
      <c r="T245" s="3"/>
      <c r="U245" s="3"/>
      <c r="V245" s="3"/>
      <c r="W245" s="3"/>
      <c r="X245" s="3"/>
      <c r="Y245" s="3"/>
      <c r="Z245" s="3"/>
      <c r="AA245" s="3"/>
      <c r="AB245" s="3"/>
      <c r="AC245" s="3"/>
      <c r="AD245" s="3"/>
      <c r="AE245" s="3"/>
      <c r="AF245" s="27"/>
    </row>
    <row r="246" spans="1:32" s="13" customFormat="1" ht="62.25" customHeight="1">
      <c r="A246" s="35">
        <v>60</v>
      </c>
      <c r="B246" s="353"/>
      <c r="C246" s="75" t="s">
        <v>1028</v>
      </c>
      <c r="D246" s="105" t="s">
        <v>1110</v>
      </c>
      <c r="E246" s="102" t="s">
        <v>1221</v>
      </c>
      <c r="F246" s="102" t="s">
        <v>1360</v>
      </c>
      <c r="G246" s="102" t="s">
        <v>1507</v>
      </c>
      <c r="H246" s="105" t="s">
        <v>1638</v>
      </c>
      <c r="I246" s="120" t="s">
        <v>52</v>
      </c>
      <c r="J246" s="118"/>
      <c r="K246" s="118"/>
      <c r="L246" s="102" t="s">
        <v>1727</v>
      </c>
      <c r="M246" s="249"/>
      <c r="N246" s="126">
        <v>521000</v>
      </c>
      <c r="O246" s="3"/>
      <c r="P246" s="3"/>
      <c r="Q246" s="3"/>
      <c r="R246" s="3"/>
      <c r="S246" s="3"/>
      <c r="T246" s="3"/>
      <c r="U246" s="3"/>
      <c r="V246" s="3"/>
      <c r="W246" s="3"/>
      <c r="X246" s="3"/>
      <c r="Y246" s="3"/>
      <c r="Z246" s="3"/>
      <c r="AA246" s="3"/>
      <c r="AB246" s="3"/>
      <c r="AC246" s="3"/>
      <c r="AD246" s="3"/>
      <c r="AE246" s="3"/>
      <c r="AF246" s="27"/>
    </row>
    <row r="247" spans="1:32" s="13" customFormat="1" ht="62.25" customHeight="1">
      <c r="A247" s="35">
        <v>61</v>
      </c>
      <c r="B247" s="353"/>
      <c r="C247" s="75" t="s">
        <v>1029</v>
      </c>
      <c r="D247" s="105" t="s">
        <v>1111</v>
      </c>
      <c r="E247" s="102" t="s">
        <v>1222</v>
      </c>
      <c r="F247" s="102" t="s">
        <v>1361</v>
      </c>
      <c r="G247" s="102" t="s">
        <v>1508</v>
      </c>
      <c r="H247" s="105" t="s">
        <v>1639</v>
      </c>
      <c r="I247" s="120" t="s">
        <v>52</v>
      </c>
      <c r="J247" s="118"/>
      <c r="K247" s="118"/>
      <c r="L247" s="102" t="s">
        <v>1729</v>
      </c>
      <c r="M247" s="249"/>
      <c r="N247" s="126">
        <v>50000000</v>
      </c>
      <c r="O247" s="3"/>
      <c r="P247" s="3"/>
      <c r="Q247" s="3"/>
      <c r="R247" s="3"/>
      <c r="S247" s="3"/>
      <c r="T247" s="3"/>
      <c r="U247" s="3"/>
      <c r="V247" s="3"/>
      <c r="W247" s="3"/>
      <c r="X247" s="3"/>
      <c r="Y247" s="3"/>
      <c r="Z247" s="3"/>
      <c r="AA247" s="3"/>
      <c r="AB247" s="3"/>
      <c r="AC247" s="3"/>
      <c r="AD247" s="3"/>
      <c r="AE247" s="3"/>
      <c r="AF247" s="27"/>
    </row>
    <row r="248" spans="1:32" s="13" customFormat="1" ht="62.25" customHeight="1">
      <c r="A248" s="35">
        <v>62</v>
      </c>
      <c r="B248" s="353"/>
      <c r="C248" s="75" t="s">
        <v>1030</v>
      </c>
      <c r="D248" s="105" t="s">
        <v>1110</v>
      </c>
      <c r="E248" s="102" t="s">
        <v>1223</v>
      </c>
      <c r="F248" s="102" t="s">
        <v>1362</v>
      </c>
      <c r="G248" s="102" t="s">
        <v>1509</v>
      </c>
      <c r="H248" s="105" t="s">
        <v>1640</v>
      </c>
      <c r="I248" s="120" t="s">
        <v>52</v>
      </c>
      <c r="J248" s="118"/>
      <c r="K248" s="118"/>
      <c r="L248" s="102" t="s">
        <v>1729</v>
      </c>
      <c r="M248" s="249"/>
      <c r="N248" s="126">
        <v>20000000</v>
      </c>
      <c r="O248" s="3"/>
      <c r="P248" s="3"/>
      <c r="Q248" s="3"/>
      <c r="R248" s="3"/>
      <c r="S248" s="3"/>
      <c r="T248" s="3"/>
      <c r="U248" s="3"/>
      <c r="V248" s="3"/>
      <c r="W248" s="3"/>
      <c r="X248" s="3"/>
      <c r="Y248" s="3"/>
      <c r="Z248" s="3"/>
      <c r="AA248" s="3"/>
      <c r="AB248" s="3"/>
      <c r="AC248" s="3"/>
      <c r="AD248" s="3"/>
      <c r="AE248" s="3"/>
      <c r="AF248" s="27"/>
    </row>
    <row r="249" spans="1:32" s="13" customFormat="1" ht="62.25" customHeight="1">
      <c r="A249" s="35">
        <v>63</v>
      </c>
      <c r="B249" s="353"/>
      <c r="C249" s="75" t="s">
        <v>1031</v>
      </c>
      <c r="D249" s="105" t="s">
        <v>1111</v>
      </c>
      <c r="E249" s="102" t="s">
        <v>1224</v>
      </c>
      <c r="F249" s="102" t="s">
        <v>1363</v>
      </c>
      <c r="G249" s="102" t="s">
        <v>1510</v>
      </c>
      <c r="H249" s="105" t="s">
        <v>1641</v>
      </c>
      <c r="I249" s="120" t="s">
        <v>52</v>
      </c>
      <c r="J249" s="118"/>
      <c r="K249" s="118"/>
      <c r="L249" s="102" t="s">
        <v>1730</v>
      </c>
      <c r="M249" s="249"/>
      <c r="N249" s="126">
        <v>11565000</v>
      </c>
      <c r="O249" s="3"/>
      <c r="P249" s="3"/>
      <c r="Q249" s="3"/>
      <c r="R249" s="3"/>
      <c r="S249" s="3"/>
      <c r="T249" s="3"/>
      <c r="U249" s="3"/>
      <c r="V249" s="3"/>
      <c r="W249" s="3"/>
      <c r="X249" s="3"/>
      <c r="Y249" s="3"/>
      <c r="Z249" s="3"/>
      <c r="AA249" s="3"/>
      <c r="AB249" s="3"/>
      <c r="AC249" s="3"/>
      <c r="AD249" s="3"/>
      <c r="AE249" s="3"/>
      <c r="AF249" s="27"/>
    </row>
    <row r="250" spans="1:32" s="13" customFormat="1" ht="62.25" customHeight="1">
      <c r="A250" s="35">
        <v>64</v>
      </c>
      <c r="B250" s="353"/>
      <c r="C250" s="75" t="s">
        <v>1032</v>
      </c>
      <c r="D250" s="105" t="s">
        <v>1110</v>
      </c>
      <c r="E250" s="102" t="s">
        <v>1225</v>
      </c>
      <c r="F250" s="102" t="s">
        <v>1364</v>
      </c>
      <c r="G250" s="102" t="s">
        <v>1511</v>
      </c>
      <c r="H250" s="105" t="s">
        <v>1642</v>
      </c>
      <c r="I250" s="120" t="s">
        <v>52</v>
      </c>
      <c r="J250" s="118"/>
      <c r="K250" s="118"/>
      <c r="L250" s="102" t="s">
        <v>1729</v>
      </c>
      <c r="M250" s="249"/>
      <c r="N250" s="126">
        <v>8000000</v>
      </c>
      <c r="O250" s="3"/>
      <c r="P250" s="3"/>
      <c r="Q250" s="3"/>
      <c r="R250" s="3"/>
      <c r="S250" s="3"/>
      <c r="T250" s="3"/>
      <c r="U250" s="3"/>
      <c r="V250" s="3"/>
      <c r="W250" s="3"/>
      <c r="X250" s="3"/>
      <c r="Y250" s="3"/>
      <c r="Z250" s="3"/>
      <c r="AA250" s="3"/>
      <c r="AB250" s="3"/>
      <c r="AC250" s="3"/>
      <c r="AD250" s="3"/>
      <c r="AE250" s="3"/>
      <c r="AF250" s="27"/>
    </row>
    <row r="251" spans="1:32" s="13" customFormat="1" ht="62.25" customHeight="1">
      <c r="A251" s="35">
        <v>65</v>
      </c>
      <c r="B251" s="353"/>
      <c r="C251" s="75" t="s">
        <v>1033</v>
      </c>
      <c r="D251" s="105" t="s">
        <v>1110</v>
      </c>
      <c r="E251" s="102" t="s">
        <v>1225</v>
      </c>
      <c r="F251" s="102" t="s">
        <v>1365</v>
      </c>
      <c r="G251" s="102" t="s">
        <v>1512</v>
      </c>
      <c r="H251" s="105" t="s">
        <v>4033</v>
      </c>
      <c r="I251" s="120" t="s">
        <v>52</v>
      </c>
      <c r="J251" s="118"/>
      <c r="K251" s="118"/>
      <c r="L251" s="102" t="s">
        <v>1729</v>
      </c>
      <c r="M251" s="249"/>
      <c r="N251" s="126">
        <v>4800000</v>
      </c>
      <c r="O251" s="3"/>
      <c r="P251" s="3"/>
      <c r="Q251" s="3"/>
      <c r="R251" s="3"/>
      <c r="S251" s="3"/>
      <c r="T251" s="3"/>
      <c r="U251" s="3"/>
      <c r="V251" s="3"/>
      <c r="W251" s="3"/>
      <c r="X251" s="3"/>
      <c r="Y251" s="3"/>
      <c r="Z251" s="3"/>
      <c r="AA251" s="3"/>
      <c r="AB251" s="3"/>
      <c r="AC251" s="3"/>
      <c r="AD251" s="3"/>
      <c r="AE251" s="3"/>
      <c r="AF251" s="27"/>
    </row>
    <row r="252" spans="1:32" s="13" customFormat="1" ht="62.25" customHeight="1">
      <c r="A252" s="35">
        <v>66</v>
      </c>
      <c r="B252" s="353"/>
      <c r="C252" s="75" t="s">
        <v>1034</v>
      </c>
      <c r="D252" s="105" t="s">
        <v>1110</v>
      </c>
      <c r="E252" s="102" t="s">
        <v>1225</v>
      </c>
      <c r="F252" s="102" t="s">
        <v>1366</v>
      </c>
      <c r="G252" s="102" t="s">
        <v>1513</v>
      </c>
      <c r="H252" s="105" t="s">
        <v>1642</v>
      </c>
      <c r="I252" s="120" t="s">
        <v>52</v>
      </c>
      <c r="J252" s="118"/>
      <c r="K252" s="118"/>
      <c r="L252" s="102" t="s">
        <v>1729</v>
      </c>
      <c r="M252" s="249"/>
      <c r="N252" s="126">
        <v>8000000</v>
      </c>
      <c r="O252" s="3"/>
      <c r="P252" s="3"/>
      <c r="Q252" s="3"/>
      <c r="R252" s="3"/>
      <c r="S252" s="3"/>
      <c r="T252" s="3"/>
      <c r="U252" s="3"/>
      <c r="V252" s="3"/>
      <c r="W252" s="3"/>
      <c r="X252" s="3"/>
      <c r="Y252" s="3"/>
      <c r="Z252" s="3"/>
      <c r="AA252" s="3"/>
      <c r="AB252" s="3"/>
      <c r="AC252" s="3"/>
      <c r="AD252" s="3"/>
      <c r="AE252" s="3"/>
      <c r="AF252" s="27"/>
    </row>
    <row r="253" spans="1:32" s="13" customFormat="1" ht="62.25" customHeight="1">
      <c r="A253" s="35">
        <v>67</v>
      </c>
      <c r="B253" s="353"/>
      <c r="C253" s="75" t="s">
        <v>1035</v>
      </c>
      <c r="D253" s="105" t="s">
        <v>1113</v>
      </c>
      <c r="E253" s="102" t="s">
        <v>1225</v>
      </c>
      <c r="F253" s="102" t="s">
        <v>1367</v>
      </c>
      <c r="G253" s="102" t="s">
        <v>1514</v>
      </c>
      <c r="H253" s="105" t="s">
        <v>4034</v>
      </c>
      <c r="I253" s="120" t="s">
        <v>52</v>
      </c>
      <c r="J253" s="118"/>
      <c r="K253" s="118"/>
      <c r="L253" s="102" t="s">
        <v>1729</v>
      </c>
      <c r="M253" s="249"/>
      <c r="N253" s="126">
        <v>5000000</v>
      </c>
      <c r="O253" s="3"/>
      <c r="P253" s="3"/>
      <c r="Q253" s="3"/>
      <c r="R253" s="3"/>
      <c r="S253" s="3"/>
      <c r="T253" s="3"/>
      <c r="U253" s="3"/>
      <c r="V253" s="3"/>
      <c r="W253" s="3"/>
      <c r="X253" s="3"/>
      <c r="Y253" s="3"/>
      <c r="Z253" s="3"/>
      <c r="AA253" s="3"/>
      <c r="AB253" s="3"/>
      <c r="AC253" s="3"/>
      <c r="AD253" s="3"/>
      <c r="AE253" s="3"/>
      <c r="AF253" s="27"/>
    </row>
    <row r="254" spans="1:32" s="13" customFormat="1" ht="62.25" customHeight="1">
      <c r="A254" s="35">
        <v>68</v>
      </c>
      <c r="B254" s="353"/>
      <c r="C254" s="75" t="s">
        <v>1036</v>
      </c>
      <c r="D254" s="105" t="s">
        <v>1113</v>
      </c>
      <c r="E254" s="102" t="s">
        <v>1226</v>
      </c>
      <c r="F254" s="102" t="s">
        <v>1368</v>
      </c>
      <c r="G254" s="102" t="s">
        <v>1515</v>
      </c>
      <c r="H254" s="105" t="s">
        <v>1643</v>
      </c>
      <c r="I254" s="120" t="s">
        <v>52</v>
      </c>
      <c r="J254" s="118"/>
      <c r="K254" s="118"/>
      <c r="L254" s="102" t="s">
        <v>1730</v>
      </c>
      <c r="M254" s="249"/>
      <c r="N254" s="126">
        <v>68181000</v>
      </c>
      <c r="O254" s="3"/>
      <c r="P254" s="3"/>
      <c r="Q254" s="3"/>
      <c r="R254" s="3"/>
      <c r="S254" s="3"/>
      <c r="T254" s="3"/>
      <c r="U254" s="3"/>
      <c r="V254" s="3"/>
      <c r="W254" s="3"/>
      <c r="X254" s="3"/>
      <c r="Y254" s="3"/>
      <c r="Z254" s="3"/>
      <c r="AA254" s="3"/>
      <c r="AB254" s="3"/>
      <c r="AC254" s="3"/>
      <c r="AD254" s="3"/>
      <c r="AE254" s="3"/>
      <c r="AF254" s="27"/>
    </row>
    <row r="255" spans="1:32" s="13" customFormat="1" ht="62.25" customHeight="1">
      <c r="A255" s="35">
        <v>69</v>
      </c>
      <c r="B255" s="353"/>
      <c r="C255" s="75" t="s">
        <v>1037</v>
      </c>
      <c r="D255" s="105" t="s">
        <v>1114</v>
      </c>
      <c r="E255" s="102" t="s">
        <v>1227</v>
      </c>
      <c r="F255" s="102" t="s">
        <v>1369</v>
      </c>
      <c r="G255" s="102" t="s">
        <v>1516</v>
      </c>
      <c r="H255" s="105" t="s">
        <v>1644</v>
      </c>
      <c r="I255" s="120" t="s">
        <v>52</v>
      </c>
      <c r="J255" s="118"/>
      <c r="K255" s="118"/>
      <c r="L255" s="102" t="s">
        <v>1731</v>
      </c>
      <c r="M255" s="249"/>
      <c r="N255" s="126">
        <v>2450000</v>
      </c>
      <c r="O255" s="3"/>
      <c r="P255" s="3"/>
      <c r="Q255" s="3"/>
      <c r="R255" s="3"/>
      <c r="S255" s="3"/>
      <c r="T255" s="3"/>
      <c r="U255" s="3"/>
      <c r="V255" s="3"/>
      <c r="W255" s="3"/>
      <c r="X255" s="3"/>
      <c r="Y255" s="3"/>
      <c r="Z255" s="3"/>
      <c r="AA255" s="3"/>
      <c r="AB255" s="3"/>
      <c r="AC255" s="3"/>
      <c r="AD255" s="3"/>
      <c r="AE255" s="3"/>
      <c r="AF255" s="27"/>
    </row>
    <row r="256" spans="1:32" s="13" customFormat="1" ht="62.25" customHeight="1">
      <c r="A256" s="35">
        <v>70</v>
      </c>
      <c r="B256" s="353"/>
      <c r="C256" s="75" t="s">
        <v>1038</v>
      </c>
      <c r="D256" s="105" t="s">
        <v>1115</v>
      </c>
      <c r="E256" s="102" t="s">
        <v>1228</v>
      </c>
      <c r="F256" s="102" t="s">
        <v>1370</v>
      </c>
      <c r="G256" s="102" t="s">
        <v>1517</v>
      </c>
      <c r="H256" s="105" t="s">
        <v>1645</v>
      </c>
      <c r="I256" s="120" t="s">
        <v>52</v>
      </c>
      <c r="J256" s="118"/>
      <c r="K256" s="118"/>
      <c r="L256" s="102" t="s">
        <v>1732</v>
      </c>
      <c r="M256" s="249"/>
      <c r="N256" s="126">
        <v>57225000</v>
      </c>
      <c r="O256" s="3"/>
      <c r="P256" s="3"/>
      <c r="Q256" s="3"/>
      <c r="R256" s="3"/>
      <c r="S256" s="3"/>
      <c r="T256" s="3"/>
      <c r="U256" s="3"/>
      <c r="V256" s="3"/>
      <c r="W256" s="3"/>
      <c r="X256" s="3"/>
      <c r="Y256" s="3"/>
      <c r="Z256" s="3"/>
      <c r="AA256" s="3"/>
      <c r="AB256" s="3"/>
      <c r="AC256" s="3"/>
      <c r="AD256" s="3"/>
      <c r="AE256" s="3"/>
      <c r="AF256" s="27"/>
    </row>
    <row r="257" spans="1:32" s="13" customFormat="1" ht="62.25" customHeight="1">
      <c r="A257" s="35">
        <v>71</v>
      </c>
      <c r="B257" s="353"/>
      <c r="C257" s="75" t="s">
        <v>1039</v>
      </c>
      <c r="D257" s="105" t="s">
        <v>1106</v>
      </c>
      <c r="E257" s="102" t="s">
        <v>1229</v>
      </c>
      <c r="F257" s="102" t="s">
        <v>1371</v>
      </c>
      <c r="G257" s="102" t="s">
        <v>1518</v>
      </c>
      <c r="H257" s="105" t="s">
        <v>1646</v>
      </c>
      <c r="I257" s="120" t="s">
        <v>52</v>
      </c>
      <c r="J257" s="118"/>
      <c r="K257" s="118"/>
      <c r="L257" s="102" t="s">
        <v>1732</v>
      </c>
      <c r="M257" s="249"/>
      <c r="N257" s="126">
        <v>118300000</v>
      </c>
      <c r="O257" s="3"/>
      <c r="P257" s="3"/>
      <c r="Q257" s="3"/>
      <c r="R257" s="3"/>
      <c r="S257" s="3"/>
      <c r="T257" s="3"/>
      <c r="U257" s="3"/>
      <c r="V257" s="3"/>
      <c r="W257" s="3"/>
      <c r="X257" s="3"/>
      <c r="Y257" s="3"/>
      <c r="Z257" s="3"/>
      <c r="AA257" s="3"/>
      <c r="AB257" s="3"/>
      <c r="AC257" s="3"/>
      <c r="AD257" s="3"/>
      <c r="AE257" s="3"/>
      <c r="AF257" s="27"/>
    </row>
    <row r="258" spans="1:32" s="13" customFormat="1" ht="62.25" customHeight="1">
      <c r="A258" s="35">
        <v>72</v>
      </c>
      <c r="B258" s="353"/>
      <c r="C258" s="75" t="s">
        <v>1040</v>
      </c>
      <c r="D258" s="105" t="s">
        <v>1116</v>
      </c>
      <c r="E258" s="102" t="s">
        <v>1230</v>
      </c>
      <c r="F258" s="102" t="s">
        <v>1372</v>
      </c>
      <c r="G258" s="102" t="s">
        <v>1519</v>
      </c>
      <c r="H258" s="105" t="s">
        <v>1647</v>
      </c>
      <c r="I258" s="120" t="s">
        <v>52</v>
      </c>
      <c r="J258" s="118"/>
      <c r="K258" s="118"/>
      <c r="L258" s="102" t="s">
        <v>1732</v>
      </c>
      <c r="M258" s="249"/>
      <c r="N258" s="126">
        <v>5000000</v>
      </c>
      <c r="O258" s="3"/>
      <c r="P258" s="3"/>
      <c r="Q258" s="3"/>
      <c r="R258" s="3"/>
      <c r="S258" s="3"/>
      <c r="T258" s="3"/>
      <c r="U258" s="3"/>
      <c r="V258" s="3"/>
      <c r="W258" s="3"/>
      <c r="X258" s="3"/>
      <c r="Y258" s="3"/>
      <c r="Z258" s="3"/>
      <c r="AA258" s="3"/>
      <c r="AB258" s="3"/>
      <c r="AC258" s="3"/>
      <c r="AD258" s="3"/>
      <c r="AE258" s="3"/>
      <c r="AF258" s="27"/>
    </row>
    <row r="259" spans="1:32" s="13" customFormat="1" ht="62.25" customHeight="1">
      <c r="A259" s="35">
        <v>73</v>
      </c>
      <c r="B259" s="353"/>
      <c r="C259" s="75" t="s">
        <v>1041</v>
      </c>
      <c r="D259" s="105" t="s">
        <v>1117</v>
      </c>
      <c r="E259" s="102" t="s">
        <v>1231</v>
      </c>
      <c r="F259" s="102" t="s">
        <v>1373</v>
      </c>
      <c r="G259" s="102" t="s">
        <v>1519</v>
      </c>
      <c r="H259" s="105" t="s">
        <v>4035</v>
      </c>
      <c r="I259" s="120" t="s">
        <v>52</v>
      </c>
      <c r="J259" s="118"/>
      <c r="K259" s="118"/>
      <c r="L259" s="102" t="s">
        <v>1732</v>
      </c>
      <c r="M259" s="249"/>
      <c r="N259" s="126">
        <v>36000000</v>
      </c>
      <c r="O259" s="3"/>
      <c r="P259" s="3"/>
      <c r="Q259" s="3"/>
      <c r="R259" s="3"/>
      <c r="S259" s="3"/>
      <c r="T259" s="3"/>
      <c r="U259" s="3"/>
      <c r="V259" s="3"/>
      <c r="W259" s="3"/>
      <c r="X259" s="3"/>
      <c r="Y259" s="3"/>
      <c r="Z259" s="3"/>
      <c r="AA259" s="3"/>
      <c r="AB259" s="3"/>
      <c r="AC259" s="3"/>
      <c r="AD259" s="3"/>
      <c r="AE259" s="3"/>
      <c r="AF259" s="27"/>
    </row>
    <row r="260" spans="1:32" s="13" customFormat="1" ht="62.25" customHeight="1">
      <c r="A260" s="35">
        <v>74</v>
      </c>
      <c r="B260" s="353"/>
      <c r="C260" s="49" t="s">
        <v>4036</v>
      </c>
      <c r="D260" s="31" t="s">
        <v>1118</v>
      </c>
      <c r="E260" s="31" t="s">
        <v>1232</v>
      </c>
      <c r="F260" s="31" t="s">
        <v>1374</v>
      </c>
      <c r="G260" s="39" t="s">
        <v>1520</v>
      </c>
      <c r="H260" s="31" t="s">
        <v>1648</v>
      </c>
      <c r="I260" s="31" t="s">
        <v>52</v>
      </c>
      <c r="J260" s="31"/>
      <c r="K260" s="31"/>
      <c r="L260" s="39" t="s">
        <v>1733</v>
      </c>
      <c r="M260" s="249"/>
      <c r="N260" s="124">
        <v>13000000</v>
      </c>
      <c r="O260" s="3"/>
      <c r="P260" s="3"/>
      <c r="Q260" s="3"/>
      <c r="R260" s="3"/>
      <c r="S260" s="3"/>
      <c r="T260" s="3"/>
      <c r="U260" s="3"/>
      <c r="V260" s="3"/>
      <c r="W260" s="3"/>
      <c r="X260" s="3"/>
      <c r="Y260" s="3"/>
      <c r="Z260" s="3"/>
      <c r="AA260" s="3"/>
      <c r="AB260" s="3"/>
      <c r="AC260" s="3"/>
      <c r="AD260" s="3"/>
      <c r="AE260" s="3"/>
      <c r="AF260" s="27"/>
    </row>
    <row r="261" spans="1:32" s="13" customFormat="1" ht="62.25" customHeight="1">
      <c r="A261" s="35">
        <v>75</v>
      </c>
      <c r="B261" s="353"/>
      <c r="C261" s="49" t="s">
        <v>1012</v>
      </c>
      <c r="D261" s="31" t="s">
        <v>1105</v>
      </c>
      <c r="E261" s="31" t="s">
        <v>1233</v>
      </c>
      <c r="F261" s="31" t="s">
        <v>1375</v>
      </c>
      <c r="G261" s="39" t="s">
        <v>1521</v>
      </c>
      <c r="H261" s="31" t="s">
        <v>1649</v>
      </c>
      <c r="I261" s="31" t="s">
        <v>52</v>
      </c>
      <c r="J261" s="31"/>
      <c r="K261" s="31"/>
      <c r="L261" s="39" t="s">
        <v>1734</v>
      </c>
      <c r="M261" s="249"/>
      <c r="N261" s="124">
        <v>31200000</v>
      </c>
      <c r="O261" s="3"/>
      <c r="P261" s="3"/>
      <c r="Q261" s="3"/>
      <c r="R261" s="3"/>
      <c r="S261" s="3"/>
      <c r="T261" s="3"/>
      <c r="U261" s="3"/>
      <c r="V261" s="3"/>
      <c r="W261" s="3"/>
      <c r="X261" s="3"/>
      <c r="Y261" s="3"/>
      <c r="Z261" s="3"/>
      <c r="AA261" s="3"/>
      <c r="AB261" s="3"/>
      <c r="AC261" s="3"/>
      <c r="AD261" s="3"/>
      <c r="AE261" s="3"/>
      <c r="AF261" s="27"/>
    </row>
    <row r="262" spans="1:32" s="13" customFormat="1" ht="62.25" customHeight="1">
      <c r="A262" s="35">
        <v>76</v>
      </c>
      <c r="B262" s="353"/>
      <c r="C262" s="49" t="s">
        <v>1012</v>
      </c>
      <c r="D262" s="31" t="s">
        <v>1105</v>
      </c>
      <c r="E262" s="31" t="s">
        <v>1233</v>
      </c>
      <c r="F262" s="31" t="s">
        <v>1376</v>
      </c>
      <c r="G262" s="39" t="s">
        <v>1522</v>
      </c>
      <c r="H262" s="31" t="s">
        <v>1650</v>
      </c>
      <c r="I262" s="31" t="s">
        <v>52</v>
      </c>
      <c r="J262" s="31"/>
      <c r="K262" s="31"/>
      <c r="L262" s="39" t="s">
        <v>1734</v>
      </c>
      <c r="M262" s="249"/>
      <c r="N262" s="124">
        <v>117000000</v>
      </c>
      <c r="O262" s="3"/>
      <c r="P262" s="3"/>
      <c r="Q262" s="3"/>
      <c r="R262" s="3"/>
      <c r="S262" s="3"/>
      <c r="T262" s="3"/>
      <c r="U262" s="3"/>
      <c r="V262" s="3"/>
      <c r="W262" s="3"/>
      <c r="X262" s="3"/>
      <c r="Y262" s="3"/>
      <c r="Z262" s="3"/>
      <c r="AA262" s="3"/>
      <c r="AB262" s="3"/>
      <c r="AC262" s="3"/>
      <c r="AD262" s="3"/>
      <c r="AE262" s="3"/>
      <c r="AF262" s="27"/>
    </row>
    <row r="263" spans="1:32" s="13" customFormat="1" ht="62.25" customHeight="1">
      <c r="A263" s="35">
        <v>77</v>
      </c>
      <c r="B263" s="353"/>
      <c r="C263" s="49" t="s">
        <v>1042</v>
      </c>
      <c r="D263" s="31" t="s">
        <v>1119</v>
      </c>
      <c r="E263" s="31" t="s">
        <v>1234</v>
      </c>
      <c r="F263" s="31" t="s">
        <v>1377</v>
      </c>
      <c r="G263" s="39" t="s">
        <v>1523</v>
      </c>
      <c r="H263" s="31" t="s">
        <v>1651</v>
      </c>
      <c r="I263" s="31" t="s">
        <v>52</v>
      </c>
      <c r="J263" s="31"/>
      <c r="K263" s="31"/>
      <c r="L263" s="39" t="s">
        <v>1734</v>
      </c>
      <c r="M263" s="249"/>
      <c r="N263" s="124">
        <v>171227800</v>
      </c>
      <c r="O263" s="3"/>
      <c r="P263" s="3"/>
      <c r="Q263" s="3"/>
      <c r="R263" s="3"/>
      <c r="S263" s="3"/>
      <c r="T263" s="3"/>
      <c r="U263" s="3"/>
      <c r="V263" s="3"/>
      <c r="W263" s="3"/>
      <c r="X263" s="3"/>
      <c r="Y263" s="3"/>
      <c r="Z263" s="3"/>
      <c r="AA263" s="3"/>
      <c r="AB263" s="3"/>
      <c r="AC263" s="3"/>
      <c r="AD263" s="3"/>
      <c r="AE263" s="3"/>
      <c r="AF263" s="27"/>
    </row>
    <row r="264" spans="1:32" s="13" customFormat="1" ht="62.25" customHeight="1">
      <c r="A264" s="35">
        <v>78</v>
      </c>
      <c r="B264" s="353"/>
      <c r="C264" s="49" t="s">
        <v>1042</v>
      </c>
      <c r="D264" s="31" t="s">
        <v>1119</v>
      </c>
      <c r="E264" s="31" t="s">
        <v>1235</v>
      </c>
      <c r="F264" s="31" t="s">
        <v>1378</v>
      </c>
      <c r="G264" s="39" t="s">
        <v>1524</v>
      </c>
      <c r="H264" s="31" t="s">
        <v>1652</v>
      </c>
      <c r="I264" s="31" t="s">
        <v>52</v>
      </c>
      <c r="J264" s="31"/>
      <c r="K264" s="31"/>
      <c r="L264" s="39" t="s">
        <v>1734</v>
      </c>
      <c r="M264" s="249"/>
      <c r="N264" s="124">
        <v>312326200</v>
      </c>
      <c r="O264" s="3"/>
      <c r="P264" s="3"/>
      <c r="Q264" s="3"/>
      <c r="R264" s="3"/>
      <c r="S264" s="3"/>
      <c r="T264" s="3"/>
      <c r="U264" s="3"/>
      <c r="V264" s="3"/>
      <c r="W264" s="3"/>
      <c r="X264" s="3"/>
      <c r="Y264" s="3"/>
      <c r="Z264" s="3"/>
      <c r="AA264" s="3"/>
      <c r="AB264" s="3"/>
      <c r="AC264" s="3"/>
      <c r="AD264" s="3"/>
      <c r="AE264" s="3"/>
      <c r="AF264" s="27"/>
    </row>
    <row r="265" spans="1:32" s="13" customFormat="1" ht="62.25" customHeight="1">
      <c r="A265" s="35">
        <v>79</v>
      </c>
      <c r="B265" s="353"/>
      <c r="C265" s="49" t="s">
        <v>1043</v>
      </c>
      <c r="D265" s="31" t="s">
        <v>1118</v>
      </c>
      <c r="E265" s="31" t="s">
        <v>1236</v>
      </c>
      <c r="F265" s="31" t="s">
        <v>1379</v>
      </c>
      <c r="G265" s="39" t="s">
        <v>1525</v>
      </c>
      <c r="H265" s="31" t="s">
        <v>1653</v>
      </c>
      <c r="I265" s="31" t="s">
        <v>52</v>
      </c>
      <c r="J265" s="31"/>
      <c r="K265" s="31"/>
      <c r="L265" s="39">
        <v>44354</v>
      </c>
      <c r="M265" s="249"/>
      <c r="N265" s="124">
        <v>155101000</v>
      </c>
      <c r="O265" s="3"/>
      <c r="P265" s="3"/>
      <c r="Q265" s="3"/>
      <c r="R265" s="3"/>
      <c r="S265" s="3"/>
      <c r="T265" s="3"/>
      <c r="U265" s="3"/>
      <c r="V265" s="3"/>
      <c r="W265" s="3"/>
      <c r="X265" s="3"/>
      <c r="Y265" s="3"/>
      <c r="Z265" s="3"/>
      <c r="AA265" s="3"/>
      <c r="AB265" s="3"/>
      <c r="AC265" s="3"/>
      <c r="AD265" s="3"/>
      <c r="AE265" s="3"/>
      <c r="AF265" s="27"/>
    </row>
    <row r="266" spans="1:32" s="13" customFormat="1" ht="62.25" customHeight="1">
      <c r="A266" s="35">
        <v>80</v>
      </c>
      <c r="B266" s="353"/>
      <c r="C266" s="49" t="s">
        <v>1043</v>
      </c>
      <c r="D266" s="31" t="s">
        <v>1118</v>
      </c>
      <c r="E266" s="31" t="s">
        <v>1236</v>
      </c>
      <c r="F266" s="31" t="s">
        <v>1380</v>
      </c>
      <c r="G266" s="39" t="s">
        <v>1525</v>
      </c>
      <c r="H266" s="31" t="s">
        <v>4037</v>
      </c>
      <c r="I266" s="31" t="s">
        <v>52</v>
      </c>
      <c r="J266" s="31"/>
      <c r="K266" s="31"/>
      <c r="L266" s="39">
        <v>44354</v>
      </c>
      <c r="M266" s="249"/>
      <c r="N266" s="124">
        <v>7755000</v>
      </c>
      <c r="O266" s="3"/>
      <c r="P266" s="3"/>
      <c r="Q266" s="3"/>
      <c r="R266" s="3"/>
      <c r="S266" s="3"/>
      <c r="T266" s="3"/>
      <c r="U266" s="3"/>
      <c r="V266" s="3"/>
      <c r="W266" s="3"/>
      <c r="X266" s="3"/>
      <c r="Y266" s="3"/>
      <c r="Z266" s="3"/>
      <c r="AA266" s="3"/>
      <c r="AB266" s="3"/>
      <c r="AC266" s="3"/>
      <c r="AD266" s="3"/>
      <c r="AE266" s="3"/>
      <c r="AF266" s="27"/>
    </row>
    <row r="267" spans="1:32" s="13" customFormat="1" ht="62.25" customHeight="1">
      <c r="A267" s="35">
        <v>81</v>
      </c>
      <c r="B267" s="353"/>
      <c r="C267" s="49" t="s">
        <v>1044</v>
      </c>
      <c r="D267" s="31" t="s">
        <v>1119</v>
      </c>
      <c r="E267" s="31" t="s">
        <v>1237</v>
      </c>
      <c r="F267" s="31" t="s">
        <v>1381</v>
      </c>
      <c r="G267" s="39" t="s">
        <v>1526</v>
      </c>
      <c r="H267" s="31" t="s">
        <v>1654</v>
      </c>
      <c r="I267" s="31" t="s">
        <v>52</v>
      </c>
      <c r="J267" s="31"/>
      <c r="K267" s="31"/>
      <c r="L267" s="39" t="s">
        <v>1735</v>
      </c>
      <c r="M267" s="249"/>
      <c r="N267" s="124">
        <v>4300000</v>
      </c>
      <c r="O267" s="3"/>
      <c r="P267" s="3"/>
      <c r="Q267" s="3"/>
      <c r="R267" s="3"/>
      <c r="S267" s="3"/>
      <c r="T267" s="3"/>
      <c r="U267" s="3"/>
      <c r="V267" s="3"/>
      <c r="W267" s="3"/>
      <c r="X267" s="3"/>
      <c r="Y267" s="3"/>
      <c r="Z267" s="3"/>
      <c r="AA267" s="3"/>
      <c r="AB267" s="3"/>
      <c r="AC267" s="3"/>
      <c r="AD267" s="3"/>
      <c r="AE267" s="3"/>
      <c r="AF267" s="27"/>
    </row>
    <row r="268" spans="1:32" s="13" customFormat="1" ht="62.25" customHeight="1">
      <c r="A268" s="35">
        <v>82</v>
      </c>
      <c r="B268" s="353"/>
      <c r="C268" s="49" t="s">
        <v>1049</v>
      </c>
      <c r="D268" s="31" t="s">
        <v>1122</v>
      </c>
      <c r="E268" s="31" t="s">
        <v>1242</v>
      </c>
      <c r="F268" s="31" t="s">
        <v>1386</v>
      </c>
      <c r="G268" s="39" t="s">
        <v>1531</v>
      </c>
      <c r="H268" s="31" t="s">
        <v>1658</v>
      </c>
      <c r="I268" s="31" t="s">
        <v>52</v>
      </c>
      <c r="J268" s="31"/>
      <c r="K268" s="31"/>
      <c r="L268" s="39">
        <v>45105</v>
      </c>
      <c r="M268" s="249"/>
      <c r="N268" s="124">
        <v>6920000</v>
      </c>
      <c r="O268" s="3"/>
      <c r="P268" s="3"/>
      <c r="Q268" s="3"/>
      <c r="R268" s="3"/>
      <c r="S268" s="3"/>
      <c r="T268" s="3"/>
      <c r="U268" s="3"/>
      <c r="V268" s="3"/>
      <c r="W268" s="3"/>
      <c r="X268" s="3"/>
      <c r="Y268" s="3"/>
      <c r="Z268" s="3"/>
      <c r="AA268" s="3"/>
      <c r="AB268" s="3"/>
      <c r="AC268" s="3"/>
      <c r="AD268" s="3"/>
      <c r="AE268" s="3"/>
      <c r="AF268" s="27"/>
    </row>
    <row r="269" spans="1:32" s="13" customFormat="1" ht="62.25" customHeight="1">
      <c r="A269" s="35">
        <v>83</v>
      </c>
      <c r="B269" s="353"/>
      <c r="C269" s="49" t="s">
        <v>1052</v>
      </c>
      <c r="D269" s="31" t="s">
        <v>1125</v>
      </c>
      <c r="E269" s="31" t="s">
        <v>1247</v>
      </c>
      <c r="F269" s="31" t="s">
        <v>1391</v>
      </c>
      <c r="G269" s="39" t="s">
        <v>1536</v>
      </c>
      <c r="H269" s="31" t="s">
        <v>1663</v>
      </c>
      <c r="I269" s="31" t="s">
        <v>52</v>
      </c>
      <c r="J269" s="31"/>
      <c r="K269" s="31"/>
      <c r="L269" s="39">
        <v>45141</v>
      </c>
      <c r="M269" s="249"/>
      <c r="N269" s="124">
        <v>1100000</v>
      </c>
      <c r="O269" s="3"/>
      <c r="P269" s="3"/>
      <c r="Q269" s="3"/>
      <c r="R269" s="3"/>
      <c r="S269" s="3"/>
      <c r="T269" s="3"/>
      <c r="U269" s="3"/>
      <c r="V269" s="3"/>
      <c r="W269" s="3"/>
      <c r="X269" s="3"/>
      <c r="Y269" s="3"/>
      <c r="Z269" s="3"/>
      <c r="AA269" s="3"/>
      <c r="AB269" s="3"/>
      <c r="AC269" s="3"/>
      <c r="AD269" s="3"/>
      <c r="AE269" s="3"/>
      <c r="AF269" s="27"/>
    </row>
    <row r="270" spans="1:32" s="13" customFormat="1" ht="62.25" customHeight="1">
      <c r="A270" s="35">
        <v>84</v>
      </c>
      <c r="B270" s="353"/>
      <c r="C270" s="49" t="s">
        <v>1054</v>
      </c>
      <c r="D270" s="31" t="s">
        <v>1126</v>
      </c>
      <c r="E270" s="31" t="s">
        <v>1249</v>
      </c>
      <c r="F270" s="31" t="s">
        <v>1393</v>
      </c>
      <c r="G270" s="39" t="s">
        <v>1538</v>
      </c>
      <c r="H270" s="31" t="s">
        <v>1664</v>
      </c>
      <c r="I270" s="31" t="s">
        <v>52</v>
      </c>
      <c r="J270" s="60"/>
      <c r="K270" s="60"/>
      <c r="L270" s="39">
        <v>45190</v>
      </c>
      <c r="M270" s="249"/>
      <c r="N270" s="124">
        <v>1300000</v>
      </c>
      <c r="O270" s="3"/>
      <c r="P270" s="3"/>
      <c r="Q270" s="3"/>
      <c r="R270" s="3"/>
      <c r="S270" s="3"/>
      <c r="T270" s="3"/>
      <c r="U270" s="3"/>
      <c r="V270" s="3"/>
      <c r="W270" s="3"/>
      <c r="X270" s="3"/>
      <c r="Y270" s="3"/>
      <c r="Z270" s="3"/>
      <c r="AA270" s="3"/>
      <c r="AB270" s="3"/>
      <c r="AC270" s="3"/>
      <c r="AD270" s="3"/>
      <c r="AE270" s="3"/>
      <c r="AF270" s="27"/>
    </row>
    <row r="271" spans="1:32" s="13" customFormat="1" ht="62.25" customHeight="1">
      <c r="A271" s="35">
        <v>85</v>
      </c>
      <c r="B271" s="353"/>
      <c r="C271" s="49" t="s">
        <v>1055</v>
      </c>
      <c r="D271" s="31" t="s">
        <v>1127</v>
      </c>
      <c r="E271" s="31" t="s">
        <v>1250</v>
      </c>
      <c r="F271" s="31" t="s">
        <v>1394</v>
      </c>
      <c r="G271" s="39" t="s">
        <v>1539</v>
      </c>
      <c r="H271" s="31" t="s">
        <v>1576</v>
      </c>
      <c r="I271" s="31" t="s">
        <v>52</v>
      </c>
      <c r="J271" s="60"/>
      <c r="K271" s="60"/>
      <c r="L271" s="39">
        <v>45194</v>
      </c>
      <c r="M271" s="249"/>
      <c r="N271" s="124">
        <v>10000000</v>
      </c>
      <c r="O271" s="3"/>
      <c r="P271" s="3"/>
      <c r="Q271" s="3"/>
      <c r="R271" s="3"/>
      <c r="S271" s="3"/>
      <c r="T271" s="3"/>
      <c r="U271" s="3"/>
      <c r="V271" s="3"/>
      <c r="W271" s="3"/>
      <c r="X271" s="3"/>
      <c r="Y271" s="3"/>
      <c r="Z271" s="3"/>
      <c r="AA271" s="3"/>
      <c r="AB271" s="3"/>
      <c r="AC271" s="3"/>
      <c r="AD271" s="3"/>
      <c r="AE271" s="3"/>
      <c r="AF271" s="27"/>
    </row>
    <row r="272" spans="1:32" s="13" customFormat="1" ht="62.25" customHeight="1">
      <c r="A272" s="35">
        <v>86</v>
      </c>
      <c r="B272" s="353"/>
      <c r="C272" s="49" t="s">
        <v>1044</v>
      </c>
      <c r="D272" s="31" t="s">
        <v>1128</v>
      </c>
      <c r="E272" s="31" t="s">
        <v>1251</v>
      </c>
      <c r="F272" s="31" t="s">
        <v>1395</v>
      </c>
      <c r="G272" s="39" t="s">
        <v>1540</v>
      </c>
      <c r="H272" s="31" t="s">
        <v>1665</v>
      </c>
      <c r="I272" s="31" t="s">
        <v>52</v>
      </c>
      <c r="J272" s="60"/>
      <c r="K272" s="60"/>
      <c r="L272" s="39">
        <v>45194</v>
      </c>
      <c r="M272" s="249"/>
      <c r="N272" s="124">
        <v>8500000</v>
      </c>
      <c r="O272" s="3"/>
      <c r="P272" s="3"/>
      <c r="Q272" s="3"/>
      <c r="R272" s="3"/>
      <c r="S272" s="3"/>
      <c r="T272" s="3"/>
      <c r="U272" s="3"/>
      <c r="V272" s="3"/>
      <c r="W272" s="3"/>
      <c r="X272" s="3"/>
      <c r="Y272" s="3"/>
      <c r="Z272" s="3"/>
      <c r="AA272" s="3"/>
      <c r="AB272" s="3"/>
      <c r="AC272" s="3"/>
      <c r="AD272" s="3"/>
      <c r="AE272" s="3"/>
      <c r="AF272" s="27"/>
    </row>
    <row r="273" spans="1:32" s="13" customFormat="1" ht="62.25" customHeight="1">
      <c r="A273" s="35">
        <v>87</v>
      </c>
      <c r="B273" s="353"/>
      <c r="C273" s="320" t="s">
        <v>1042</v>
      </c>
      <c r="D273" s="101" t="s">
        <v>4038</v>
      </c>
      <c r="E273" s="101" t="s">
        <v>4039</v>
      </c>
      <c r="F273" s="101" t="s">
        <v>4040</v>
      </c>
      <c r="G273" s="101" t="s">
        <v>4041</v>
      </c>
      <c r="H273" s="101" t="s">
        <v>4042</v>
      </c>
      <c r="I273" s="101" t="s">
        <v>52</v>
      </c>
      <c r="J273" s="101"/>
      <c r="K273" s="101"/>
      <c r="L273" s="109">
        <v>44561</v>
      </c>
      <c r="M273" s="249"/>
      <c r="N273" s="125">
        <v>3529000</v>
      </c>
      <c r="O273" s="3"/>
      <c r="P273" s="3"/>
      <c r="Q273" s="3"/>
      <c r="R273" s="3"/>
      <c r="S273" s="3"/>
      <c r="T273" s="3"/>
      <c r="U273" s="3"/>
      <c r="V273" s="3"/>
      <c r="W273" s="3"/>
      <c r="X273" s="3"/>
      <c r="Y273" s="3"/>
      <c r="Z273" s="3"/>
      <c r="AA273" s="3"/>
      <c r="AB273" s="3"/>
      <c r="AC273" s="3"/>
      <c r="AD273" s="3"/>
      <c r="AE273" s="3"/>
      <c r="AF273" s="27"/>
    </row>
    <row r="274" spans="1:32" s="13" customFormat="1" ht="62.25" customHeight="1">
      <c r="A274" s="35">
        <v>88</v>
      </c>
      <c r="B274" s="353"/>
      <c r="C274" s="320" t="s">
        <v>4043</v>
      </c>
      <c r="D274" s="101" t="s">
        <v>4044</v>
      </c>
      <c r="E274" s="101" t="s">
        <v>4045</v>
      </c>
      <c r="F274" s="101" t="s">
        <v>4046</v>
      </c>
      <c r="G274" s="101" t="s">
        <v>4047</v>
      </c>
      <c r="H274" s="101" t="s">
        <v>4048</v>
      </c>
      <c r="I274" s="101" t="s">
        <v>52</v>
      </c>
      <c r="J274" s="101"/>
      <c r="K274" s="101"/>
      <c r="L274" s="109">
        <v>44681</v>
      </c>
      <c r="M274" s="249"/>
      <c r="N274" s="125">
        <v>1215000</v>
      </c>
      <c r="O274" s="3"/>
      <c r="P274" s="3"/>
      <c r="Q274" s="3"/>
      <c r="R274" s="3"/>
      <c r="S274" s="3"/>
      <c r="T274" s="3"/>
      <c r="U274" s="3"/>
      <c r="V274" s="3"/>
      <c r="W274" s="3"/>
      <c r="X274" s="3"/>
      <c r="Y274" s="3"/>
      <c r="Z274" s="3"/>
      <c r="AA274" s="3"/>
      <c r="AB274" s="3"/>
      <c r="AC274" s="3"/>
      <c r="AD274" s="3"/>
      <c r="AE274" s="3"/>
      <c r="AF274" s="27"/>
    </row>
    <row r="275" spans="1:32" s="13" customFormat="1" ht="62.25" customHeight="1">
      <c r="A275" s="35">
        <v>89</v>
      </c>
      <c r="B275" s="353"/>
      <c r="C275" s="314" t="s">
        <v>4049</v>
      </c>
      <c r="D275" s="104" t="s">
        <v>4050</v>
      </c>
      <c r="E275" s="104" t="s">
        <v>4051</v>
      </c>
      <c r="F275" s="104" t="s">
        <v>4052</v>
      </c>
      <c r="G275" s="39" t="s">
        <v>4053</v>
      </c>
      <c r="H275" s="111" t="s">
        <v>4054</v>
      </c>
      <c r="I275" s="117" t="s">
        <v>52</v>
      </c>
      <c r="J275" s="117"/>
      <c r="K275" s="117"/>
      <c r="L275" s="39">
        <v>44711</v>
      </c>
      <c r="M275" s="249"/>
      <c r="N275" s="126">
        <v>15000000</v>
      </c>
      <c r="O275" s="3"/>
      <c r="P275" s="3"/>
      <c r="Q275" s="3"/>
      <c r="R275" s="3"/>
      <c r="S275" s="3"/>
      <c r="T275" s="3"/>
      <c r="U275" s="3"/>
      <c r="V275" s="3"/>
      <c r="W275" s="3"/>
      <c r="X275" s="3"/>
      <c r="Y275" s="3"/>
      <c r="Z275" s="3"/>
      <c r="AA275" s="3"/>
      <c r="AB275" s="3"/>
      <c r="AC275" s="3"/>
      <c r="AD275" s="3"/>
      <c r="AE275" s="3"/>
      <c r="AF275" s="27"/>
    </row>
    <row r="276" spans="1:32" s="13" customFormat="1" ht="62.25" customHeight="1">
      <c r="A276" s="35">
        <v>90</v>
      </c>
      <c r="B276" s="353"/>
      <c r="C276" s="49" t="s">
        <v>1063</v>
      </c>
      <c r="D276" s="31" t="s">
        <v>1132</v>
      </c>
      <c r="E276" s="31" t="s">
        <v>1255</v>
      </c>
      <c r="F276" s="31" t="s">
        <v>1403</v>
      </c>
      <c r="G276" s="39" t="s">
        <v>1547</v>
      </c>
      <c r="H276" s="31" t="s">
        <v>1670</v>
      </c>
      <c r="I276" s="31" t="s">
        <v>52</v>
      </c>
      <c r="J276" s="60"/>
      <c r="K276" s="60"/>
      <c r="L276" s="39">
        <v>45196</v>
      </c>
      <c r="M276" s="249"/>
      <c r="N276" s="124">
        <v>46853000</v>
      </c>
      <c r="O276" s="3"/>
      <c r="P276" s="3"/>
      <c r="Q276" s="3"/>
      <c r="R276" s="3"/>
      <c r="S276" s="3"/>
      <c r="T276" s="3"/>
      <c r="U276" s="3"/>
      <c r="V276" s="3"/>
      <c r="W276" s="3"/>
      <c r="X276" s="3"/>
      <c r="Y276" s="3"/>
      <c r="Z276" s="3"/>
      <c r="AA276" s="3"/>
      <c r="AB276" s="3"/>
      <c r="AC276" s="3"/>
      <c r="AD276" s="3"/>
      <c r="AE276" s="3"/>
      <c r="AF276" s="27"/>
    </row>
    <row r="277" spans="1:32" s="13" customFormat="1" ht="62.25" customHeight="1">
      <c r="A277" s="35">
        <v>91</v>
      </c>
      <c r="B277" s="354"/>
      <c r="C277" s="318" t="s">
        <v>1042</v>
      </c>
      <c r="D277" s="105" t="s">
        <v>4055</v>
      </c>
      <c r="E277" s="105" t="s">
        <v>4056</v>
      </c>
      <c r="F277" s="105" t="s">
        <v>4057</v>
      </c>
      <c r="G277" s="105" t="s">
        <v>4058</v>
      </c>
      <c r="H277" s="113" t="s">
        <v>4059</v>
      </c>
      <c r="I277" s="118" t="s">
        <v>52</v>
      </c>
      <c r="J277" s="118"/>
      <c r="K277" s="118"/>
      <c r="L277" s="119">
        <v>44898</v>
      </c>
      <c r="M277" s="249"/>
      <c r="N277" s="124">
        <v>70575000</v>
      </c>
      <c r="O277" s="3"/>
      <c r="P277" s="3"/>
      <c r="Q277" s="3"/>
      <c r="R277" s="3"/>
      <c r="S277" s="3"/>
      <c r="T277" s="3"/>
      <c r="U277" s="3"/>
      <c r="V277" s="3"/>
      <c r="W277" s="3"/>
      <c r="X277" s="3"/>
      <c r="Y277" s="3"/>
      <c r="Z277" s="3"/>
      <c r="AA277" s="3"/>
      <c r="AB277" s="3"/>
      <c r="AC277" s="3"/>
      <c r="AD277" s="3"/>
      <c r="AE277" s="3"/>
      <c r="AF277" s="27"/>
    </row>
    <row r="278" spans="1:32" s="13" customFormat="1" ht="62.25" customHeight="1">
      <c r="A278" s="35">
        <v>92</v>
      </c>
      <c r="B278" s="355" t="s">
        <v>4161</v>
      </c>
      <c r="C278" s="49" t="s">
        <v>943</v>
      </c>
      <c r="D278" s="31" t="s">
        <v>1066</v>
      </c>
      <c r="E278" s="31" t="s">
        <v>1134</v>
      </c>
      <c r="F278" s="31" t="s">
        <v>1260</v>
      </c>
      <c r="G278" s="31" t="s">
        <v>1406</v>
      </c>
      <c r="H278" s="31" t="s">
        <v>1550</v>
      </c>
      <c r="I278" s="31" t="s">
        <v>42</v>
      </c>
      <c r="J278" s="31"/>
      <c r="K278" s="31"/>
      <c r="L278" s="39">
        <v>43743</v>
      </c>
      <c r="M278" s="248"/>
      <c r="N278" s="123">
        <v>44200000</v>
      </c>
      <c r="O278" s="3"/>
      <c r="P278" s="3"/>
      <c r="Q278" s="3"/>
      <c r="R278" s="3"/>
      <c r="S278" s="3"/>
      <c r="T278" s="3"/>
      <c r="U278" s="3"/>
      <c r="V278" s="3"/>
      <c r="W278" s="3"/>
      <c r="X278" s="3"/>
      <c r="Y278" s="3"/>
      <c r="Z278" s="3"/>
      <c r="AA278" s="3"/>
      <c r="AB278" s="3"/>
      <c r="AC278" s="3"/>
      <c r="AD278" s="3"/>
      <c r="AE278" s="3"/>
      <c r="AF278" s="27"/>
    </row>
    <row r="279" spans="1:32" s="13" customFormat="1" ht="62.25" customHeight="1">
      <c r="A279" s="35">
        <v>93</v>
      </c>
      <c r="B279" s="356"/>
      <c r="C279" s="49" t="s">
        <v>944</v>
      </c>
      <c r="D279" s="31" t="s">
        <v>1067</v>
      </c>
      <c r="E279" s="31" t="s">
        <v>1135</v>
      </c>
      <c r="F279" s="31" t="s">
        <v>1261</v>
      </c>
      <c r="G279" s="31" t="s">
        <v>1407</v>
      </c>
      <c r="H279" s="31" t="s">
        <v>1551</v>
      </c>
      <c r="I279" s="31" t="s">
        <v>42</v>
      </c>
      <c r="J279" s="31"/>
      <c r="K279" s="31"/>
      <c r="L279" s="39" t="s">
        <v>1673</v>
      </c>
      <c r="M279" s="248"/>
      <c r="N279" s="123">
        <v>2452000</v>
      </c>
      <c r="O279" s="3"/>
      <c r="P279" s="3"/>
      <c r="Q279" s="3"/>
      <c r="R279" s="3"/>
      <c r="S279" s="3"/>
      <c r="T279" s="3"/>
      <c r="U279" s="3"/>
      <c r="V279" s="3"/>
      <c r="W279" s="3"/>
      <c r="X279" s="3"/>
      <c r="Y279" s="3"/>
      <c r="Z279" s="3"/>
      <c r="AA279" s="3"/>
      <c r="AB279" s="3"/>
      <c r="AC279" s="3"/>
      <c r="AD279" s="3"/>
      <c r="AE279" s="3"/>
      <c r="AF279" s="27"/>
    </row>
    <row r="280" spans="1:32" s="13" customFormat="1" ht="62.25" customHeight="1">
      <c r="A280" s="35">
        <v>94</v>
      </c>
      <c r="B280" s="356"/>
      <c r="C280" s="49" t="s">
        <v>945</v>
      </c>
      <c r="D280" s="31" t="s">
        <v>1068</v>
      </c>
      <c r="E280" s="31" t="s">
        <v>1136</v>
      </c>
      <c r="F280" s="31" t="s">
        <v>1262</v>
      </c>
      <c r="G280" s="31" t="s">
        <v>1408</v>
      </c>
      <c r="H280" s="31" t="s">
        <v>1552</v>
      </c>
      <c r="I280" s="31" t="s">
        <v>42</v>
      </c>
      <c r="J280" s="31"/>
      <c r="K280" s="31"/>
      <c r="L280" s="39" t="s">
        <v>1674</v>
      </c>
      <c r="M280" s="248"/>
      <c r="N280" s="123">
        <v>2650000</v>
      </c>
      <c r="O280" s="3"/>
      <c r="P280" s="3"/>
      <c r="Q280" s="3"/>
      <c r="R280" s="3"/>
      <c r="S280" s="3"/>
      <c r="T280" s="3"/>
      <c r="U280" s="3"/>
      <c r="V280" s="3"/>
      <c r="W280" s="3"/>
      <c r="X280" s="3"/>
      <c r="Y280" s="3"/>
      <c r="Z280" s="3"/>
      <c r="AA280" s="3"/>
      <c r="AB280" s="3"/>
      <c r="AC280" s="3"/>
      <c r="AD280" s="3"/>
      <c r="AE280" s="3"/>
      <c r="AF280" s="27"/>
    </row>
    <row r="281" spans="1:32" s="13" customFormat="1" ht="62.25" customHeight="1">
      <c r="A281" s="35">
        <v>95</v>
      </c>
      <c r="B281" s="356"/>
      <c r="C281" s="49" t="s">
        <v>946</v>
      </c>
      <c r="D281" s="31" t="s">
        <v>1066</v>
      </c>
      <c r="E281" s="31" t="s">
        <v>1137</v>
      </c>
      <c r="F281" s="31" t="s">
        <v>1263</v>
      </c>
      <c r="G281" s="31" t="s">
        <v>1409</v>
      </c>
      <c r="H281" s="31" t="s">
        <v>1553</v>
      </c>
      <c r="I281" s="31" t="s">
        <v>42</v>
      </c>
      <c r="J281" s="31"/>
      <c r="K281" s="31"/>
      <c r="L281" s="39" t="s">
        <v>1675</v>
      </c>
      <c r="M281" s="248"/>
      <c r="N281" s="123">
        <v>11000000</v>
      </c>
      <c r="O281" s="3"/>
      <c r="P281" s="3"/>
      <c r="Q281" s="3"/>
      <c r="R281" s="3"/>
      <c r="S281" s="3"/>
      <c r="T281" s="3"/>
      <c r="U281" s="3"/>
      <c r="V281" s="3"/>
      <c r="W281" s="3"/>
      <c r="X281" s="3"/>
      <c r="Y281" s="3"/>
      <c r="Z281" s="3"/>
      <c r="AA281" s="3"/>
      <c r="AB281" s="3"/>
      <c r="AC281" s="3"/>
      <c r="AD281" s="3"/>
      <c r="AE281" s="3"/>
      <c r="AF281" s="27"/>
    </row>
    <row r="282" spans="1:32" s="13" customFormat="1" ht="62.25" customHeight="1">
      <c r="A282" s="35">
        <v>96</v>
      </c>
      <c r="B282" s="356"/>
      <c r="C282" s="49" t="s">
        <v>947</v>
      </c>
      <c r="D282" s="31" t="s">
        <v>1066</v>
      </c>
      <c r="E282" s="31" t="s">
        <v>1137</v>
      </c>
      <c r="F282" s="31" t="s">
        <v>1264</v>
      </c>
      <c r="G282" s="31" t="s">
        <v>1410</v>
      </c>
      <c r="H282" s="31" t="s">
        <v>1554</v>
      </c>
      <c r="I282" s="31" t="s">
        <v>42</v>
      </c>
      <c r="J282" s="31"/>
      <c r="K282" s="31"/>
      <c r="L282" s="39" t="s">
        <v>1675</v>
      </c>
      <c r="M282" s="248"/>
      <c r="N282" s="123">
        <v>8700000</v>
      </c>
      <c r="O282" s="3"/>
      <c r="P282" s="3"/>
      <c r="Q282" s="3"/>
      <c r="R282" s="3"/>
      <c r="S282" s="3"/>
      <c r="T282" s="3"/>
      <c r="U282" s="3"/>
      <c r="V282" s="3"/>
      <c r="W282" s="3"/>
      <c r="X282" s="3"/>
      <c r="Y282" s="3"/>
      <c r="Z282" s="3"/>
      <c r="AA282" s="3"/>
      <c r="AB282" s="3"/>
      <c r="AC282" s="3"/>
      <c r="AD282" s="3"/>
      <c r="AE282" s="3"/>
      <c r="AF282" s="27"/>
    </row>
    <row r="283" spans="1:32" s="13" customFormat="1" ht="62.25" customHeight="1">
      <c r="A283" s="35">
        <v>97</v>
      </c>
      <c r="B283" s="356"/>
      <c r="C283" s="49" t="s">
        <v>948</v>
      </c>
      <c r="D283" s="31" t="s">
        <v>1069</v>
      </c>
      <c r="E283" s="31" t="s">
        <v>1137</v>
      </c>
      <c r="F283" s="31" t="s">
        <v>1265</v>
      </c>
      <c r="G283" s="31" t="s">
        <v>1411</v>
      </c>
      <c r="H283" s="31" t="s">
        <v>1555</v>
      </c>
      <c r="I283" s="31" t="s">
        <v>52</v>
      </c>
      <c r="J283" s="31"/>
      <c r="K283" s="31"/>
      <c r="L283" s="39" t="s">
        <v>1674</v>
      </c>
      <c r="M283" s="248"/>
      <c r="N283" s="123">
        <v>7000000</v>
      </c>
      <c r="O283" s="3"/>
      <c r="P283" s="3"/>
      <c r="Q283" s="3"/>
      <c r="R283" s="3"/>
      <c r="S283" s="3"/>
      <c r="T283" s="3"/>
      <c r="U283" s="3"/>
      <c r="V283" s="3"/>
      <c r="W283" s="3"/>
      <c r="X283" s="3"/>
      <c r="Y283" s="3"/>
      <c r="Z283" s="3"/>
      <c r="AA283" s="3"/>
      <c r="AB283" s="3"/>
      <c r="AC283" s="3"/>
      <c r="AD283" s="3"/>
      <c r="AE283" s="3"/>
      <c r="AF283" s="27"/>
    </row>
    <row r="284" spans="1:32" s="13" customFormat="1" ht="62.25" customHeight="1">
      <c r="A284" s="35">
        <v>98</v>
      </c>
      <c r="B284" s="356"/>
      <c r="C284" s="49" t="s">
        <v>949</v>
      </c>
      <c r="D284" s="31" t="s">
        <v>1068</v>
      </c>
      <c r="E284" s="31" t="s">
        <v>1138</v>
      </c>
      <c r="F284" s="31" t="s">
        <v>1266</v>
      </c>
      <c r="G284" s="31" t="s">
        <v>1412</v>
      </c>
      <c r="H284" s="31" t="s">
        <v>1556</v>
      </c>
      <c r="I284" s="31" t="s">
        <v>52</v>
      </c>
      <c r="J284" s="31"/>
      <c r="K284" s="31"/>
      <c r="L284" s="39" t="s">
        <v>1676</v>
      </c>
      <c r="M284" s="248"/>
      <c r="N284" s="123">
        <v>10000000</v>
      </c>
      <c r="O284" s="3"/>
      <c r="P284" s="3"/>
      <c r="Q284" s="3"/>
      <c r="R284" s="3"/>
      <c r="S284" s="3"/>
      <c r="T284" s="3"/>
      <c r="U284" s="3"/>
      <c r="V284" s="3"/>
      <c r="W284" s="3"/>
      <c r="X284" s="3"/>
      <c r="Y284" s="3"/>
      <c r="Z284" s="3"/>
      <c r="AA284" s="3"/>
      <c r="AB284" s="3"/>
      <c r="AC284" s="3"/>
      <c r="AD284" s="3"/>
      <c r="AE284" s="3"/>
      <c r="AF284" s="27"/>
    </row>
    <row r="285" spans="1:32" s="13" customFormat="1" ht="62.25" customHeight="1">
      <c r="A285" s="35">
        <v>99</v>
      </c>
      <c r="B285" s="356"/>
      <c r="C285" s="49" t="s">
        <v>950</v>
      </c>
      <c r="D285" s="31" t="s">
        <v>1070</v>
      </c>
      <c r="E285" s="31" t="s">
        <v>1139</v>
      </c>
      <c r="F285" s="31" t="s">
        <v>1267</v>
      </c>
      <c r="G285" s="31" t="s">
        <v>1413</v>
      </c>
      <c r="H285" s="31" t="s">
        <v>1557</v>
      </c>
      <c r="I285" s="31" t="s">
        <v>52</v>
      </c>
      <c r="J285" s="31"/>
      <c r="K285" s="31"/>
      <c r="L285" s="39">
        <v>43530</v>
      </c>
      <c r="M285" s="248"/>
      <c r="N285" s="123">
        <v>6000000</v>
      </c>
      <c r="O285" s="3"/>
      <c r="P285" s="3"/>
      <c r="Q285" s="3"/>
      <c r="R285" s="3"/>
      <c r="S285" s="3"/>
      <c r="T285" s="3"/>
      <c r="U285" s="3"/>
      <c r="V285" s="3"/>
      <c r="W285" s="3"/>
      <c r="X285" s="3"/>
      <c r="Y285" s="3"/>
      <c r="Z285" s="3"/>
      <c r="AA285" s="3"/>
      <c r="AB285" s="3"/>
      <c r="AC285" s="3"/>
      <c r="AD285" s="3"/>
      <c r="AE285" s="3"/>
      <c r="AF285" s="27"/>
    </row>
    <row r="286" spans="1:32" s="13" customFormat="1" ht="62.25" customHeight="1">
      <c r="A286" s="35">
        <v>100</v>
      </c>
      <c r="B286" s="356"/>
      <c r="C286" s="49" t="s">
        <v>951</v>
      </c>
      <c r="D286" s="31" t="s">
        <v>1071</v>
      </c>
      <c r="E286" s="31" t="s">
        <v>1140</v>
      </c>
      <c r="F286" s="31" t="s">
        <v>1268</v>
      </c>
      <c r="G286" s="31" t="s">
        <v>1414</v>
      </c>
      <c r="H286" s="31" t="s">
        <v>1558</v>
      </c>
      <c r="I286" s="31" t="s">
        <v>52</v>
      </c>
      <c r="J286" s="31"/>
      <c r="K286" s="31"/>
      <c r="L286" s="39" t="s">
        <v>1677</v>
      </c>
      <c r="M286" s="248"/>
      <c r="N286" s="123">
        <v>10000000</v>
      </c>
      <c r="O286" s="3"/>
      <c r="P286" s="3"/>
      <c r="Q286" s="3"/>
      <c r="R286" s="3"/>
      <c r="S286" s="3"/>
      <c r="T286" s="3"/>
      <c r="U286" s="3"/>
      <c r="V286" s="3"/>
      <c r="W286" s="3"/>
      <c r="X286" s="3"/>
      <c r="Y286" s="3"/>
      <c r="Z286" s="3"/>
      <c r="AA286" s="3"/>
      <c r="AB286" s="3"/>
      <c r="AC286" s="3"/>
      <c r="AD286" s="3"/>
      <c r="AE286" s="3"/>
      <c r="AF286" s="27"/>
    </row>
    <row r="287" spans="1:32" s="13" customFormat="1" ht="62.25" customHeight="1">
      <c r="A287" s="35">
        <v>101</v>
      </c>
      <c r="B287" s="356"/>
      <c r="C287" s="49" t="s">
        <v>952</v>
      </c>
      <c r="D287" s="31" t="s">
        <v>1069</v>
      </c>
      <c r="E287" s="31" t="s">
        <v>1141</v>
      </c>
      <c r="F287" s="31" t="s">
        <v>1269</v>
      </c>
      <c r="G287" s="31" t="s">
        <v>1415</v>
      </c>
      <c r="H287" s="31" t="s">
        <v>1557</v>
      </c>
      <c r="I287" s="31" t="s">
        <v>52</v>
      </c>
      <c r="J287" s="31"/>
      <c r="K287" s="31"/>
      <c r="L287" s="39">
        <v>43591</v>
      </c>
      <c r="M287" s="248"/>
      <c r="N287" s="123">
        <v>6000000</v>
      </c>
      <c r="O287" s="3"/>
      <c r="P287" s="3"/>
      <c r="Q287" s="3"/>
      <c r="R287" s="3"/>
      <c r="S287" s="3"/>
      <c r="T287" s="3"/>
      <c r="U287" s="3"/>
      <c r="V287" s="3"/>
      <c r="W287" s="3"/>
      <c r="X287" s="3"/>
      <c r="Y287" s="3"/>
      <c r="Z287" s="3"/>
      <c r="AA287" s="3"/>
      <c r="AB287" s="3"/>
      <c r="AC287" s="3"/>
      <c r="AD287" s="3"/>
      <c r="AE287" s="3"/>
      <c r="AF287" s="27"/>
    </row>
    <row r="288" spans="1:32" s="13" customFormat="1" ht="62.25" customHeight="1">
      <c r="A288" s="35">
        <v>102</v>
      </c>
      <c r="B288" s="356"/>
      <c r="C288" s="49" t="s">
        <v>953</v>
      </c>
      <c r="D288" s="31" t="s">
        <v>1072</v>
      </c>
      <c r="E288" s="31" t="s">
        <v>1142</v>
      </c>
      <c r="F288" s="31" t="s">
        <v>1270</v>
      </c>
      <c r="G288" s="39" t="s">
        <v>1416</v>
      </c>
      <c r="H288" s="31" t="s">
        <v>1559</v>
      </c>
      <c r="I288" s="31" t="s">
        <v>52</v>
      </c>
      <c r="J288" s="31"/>
      <c r="K288" s="31"/>
      <c r="L288" s="39" t="s">
        <v>1673</v>
      </c>
      <c r="M288" s="248"/>
      <c r="N288" s="123">
        <v>86540000</v>
      </c>
      <c r="O288" s="3"/>
      <c r="P288" s="3"/>
      <c r="Q288" s="3"/>
      <c r="R288" s="3"/>
      <c r="S288" s="3"/>
      <c r="T288" s="3"/>
      <c r="U288" s="3"/>
      <c r="V288" s="3"/>
      <c r="W288" s="3"/>
      <c r="X288" s="3"/>
      <c r="Y288" s="3"/>
      <c r="Z288" s="3"/>
      <c r="AA288" s="3"/>
      <c r="AB288" s="3"/>
      <c r="AC288" s="3"/>
      <c r="AD288" s="3"/>
      <c r="AE288" s="3"/>
      <c r="AF288" s="27"/>
    </row>
    <row r="289" spans="1:32" s="13" customFormat="1" ht="62.25" customHeight="1">
      <c r="A289" s="35">
        <v>103</v>
      </c>
      <c r="B289" s="356"/>
      <c r="C289" s="49" t="s">
        <v>954</v>
      </c>
      <c r="D289" s="31" t="s">
        <v>1072</v>
      </c>
      <c r="E289" s="31" t="s">
        <v>1143</v>
      </c>
      <c r="F289" s="31" t="s">
        <v>1271</v>
      </c>
      <c r="G289" s="39" t="s">
        <v>1417</v>
      </c>
      <c r="H289" s="31" t="s">
        <v>1560</v>
      </c>
      <c r="I289" s="31" t="s">
        <v>52</v>
      </c>
      <c r="J289" s="31"/>
      <c r="K289" s="31"/>
      <c r="L289" s="39" t="s">
        <v>1678</v>
      </c>
      <c r="M289" s="248"/>
      <c r="N289" s="123">
        <v>6000000</v>
      </c>
      <c r="O289" s="3"/>
      <c r="P289" s="3"/>
      <c r="Q289" s="3"/>
      <c r="R289" s="3"/>
      <c r="S289" s="3"/>
      <c r="T289" s="3"/>
      <c r="U289" s="3"/>
      <c r="V289" s="3"/>
      <c r="W289" s="3"/>
      <c r="X289" s="3"/>
      <c r="Y289" s="3"/>
      <c r="Z289" s="3"/>
      <c r="AA289" s="3"/>
      <c r="AB289" s="3"/>
      <c r="AC289" s="3"/>
      <c r="AD289" s="3"/>
      <c r="AE289" s="3"/>
      <c r="AF289" s="27"/>
    </row>
    <row r="290" spans="1:32" s="13" customFormat="1" ht="62.25" customHeight="1">
      <c r="A290" s="35">
        <v>104</v>
      </c>
      <c r="B290" s="356"/>
      <c r="C290" s="49" t="s">
        <v>955</v>
      </c>
      <c r="D290" s="31" t="s">
        <v>1069</v>
      </c>
      <c r="E290" s="31" t="s">
        <v>1140</v>
      </c>
      <c r="F290" s="31" t="s">
        <v>1272</v>
      </c>
      <c r="G290" s="39" t="s">
        <v>1418</v>
      </c>
      <c r="H290" s="31" t="s">
        <v>1561</v>
      </c>
      <c r="I290" s="31" t="s">
        <v>52</v>
      </c>
      <c r="J290" s="31"/>
      <c r="K290" s="31"/>
      <c r="L290" s="39" t="s">
        <v>1679</v>
      </c>
      <c r="M290" s="248"/>
      <c r="N290" s="123">
        <v>3000000</v>
      </c>
      <c r="O290" s="3"/>
      <c r="P290" s="3"/>
      <c r="Q290" s="3"/>
      <c r="R290" s="3"/>
      <c r="S290" s="3"/>
      <c r="T290" s="3"/>
      <c r="U290" s="3"/>
      <c r="V290" s="3"/>
      <c r="W290" s="3"/>
      <c r="X290" s="3"/>
      <c r="Y290" s="3"/>
      <c r="Z290" s="3"/>
      <c r="AA290" s="3"/>
      <c r="AB290" s="3"/>
      <c r="AC290" s="3"/>
      <c r="AD290" s="3"/>
      <c r="AE290" s="3"/>
      <c r="AF290" s="27"/>
    </row>
    <row r="291" spans="1:32" s="13" customFormat="1" ht="62.25" customHeight="1">
      <c r="A291" s="35">
        <v>105</v>
      </c>
      <c r="B291" s="356"/>
      <c r="C291" s="49" t="s">
        <v>956</v>
      </c>
      <c r="D291" s="31" t="s">
        <v>1069</v>
      </c>
      <c r="E291" s="31" t="s">
        <v>1144</v>
      </c>
      <c r="F291" s="108" t="s">
        <v>1273</v>
      </c>
      <c r="G291" s="39" t="s">
        <v>1419</v>
      </c>
      <c r="H291" s="31" t="s">
        <v>1562</v>
      </c>
      <c r="I291" s="31" t="s">
        <v>52</v>
      </c>
      <c r="J291" s="31"/>
      <c r="K291" s="31"/>
      <c r="L291" s="39" t="s">
        <v>1680</v>
      </c>
      <c r="M291" s="248"/>
      <c r="N291" s="123">
        <v>4615000</v>
      </c>
      <c r="O291" s="3"/>
      <c r="P291" s="3"/>
      <c r="Q291" s="3"/>
      <c r="R291" s="3"/>
      <c r="S291" s="3"/>
      <c r="T291" s="3"/>
      <c r="U291" s="3"/>
      <c r="V291" s="3"/>
      <c r="W291" s="3"/>
      <c r="X291" s="3"/>
      <c r="Y291" s="3"/>
      <c r="Z291" s="3"/>
      <c r="AA291" s="3"/>
      <c r="AB291" s="3"/>
      <c r="AC291" s="3"/>
      <c r="AD291" s="3"/>
      <c r="AE291" s="3"/>
      <c r="AF291" s="27"/>
    </row>
    <row r="292" spans="1:32" s="13" customFormat="1" ht="62.25" customHeight="1">
      <c r="A292" s="35">
        <v>106</v>
      </c>
      <c r="B292" s="356"/>
      <c r="C292" s="49" t="s">
        <v>957</v>
      </c>
      <c r="D292" s="31" t="s">
        <v>1066</v>
      </c>
      <c r="E292" s="31" t="s">
        <v>1144</v>
      </c>
      <c r="F292" s="31" t="s">
        <v>1274</v>
      </c>
      <c r="G292" s="39" t="s">
        <v>1420</v>
      </c>
      <c r="H292" s="31" t="s">
        <v>4060</v>
      </c>
      <c r="I292" s="31" t="s">
        <v>52</v>
      </c>
      <c r="J292" s="31"/>
      <c r="K292" s="31"/>
      <c r="L292" s="39" t="s">
        <v>1681</v>
      </c>
      <c r="M292" s="248"/>
      <c r="N292" s="123">
        <v>656000</v>
      </c>
      <c r="O292" s="3"/>
      <c r="P292" s="3"/>
      <c r="Q292" s="3"/>
      <c r="R292" s="3"/>
      <c r="S292" s="3"/>
      <c r="T292" s="3"/>
      <c r="U292" s="3"/>
      <c r="V292" s="3"/>
      <c r="W292" s="3"/>
      <c r="X292" s="3"/>
      <c r="Y292" s="3"/>
      <c r="Z292" s="3"/>
      <c r="AA292" s="3"/>
      <c r="AB292" s="3"/>
      <c r="AC292" s="3"/>
      <c r="AD292" s="3"/>
      <c r="AE292" s="3"/>
      <c r="AF292" s="27"/>
    </row>
    <row r="293" spans="1:32" s="13" customFormat="1" ht="62.25" customHeight="1">
      <c r="A293" s="35">
        <v>107</v>
      </c>
      <c r="B293" s="356"/>
      <c r="C293" s="49" t="s">
        <v>950</v>
      </c>
      <c r="D293" s="31" t="s">
        <v>1070</v>
      </c>
      <c r="E293" s="31" t="s">
        <v>1139</v>
      </c>
      <c r="F293" s="31" t="s">
        <v>1275</v>
      </c>
      <c r="G293" s="39" t="s">
        <v>1421</v>
      </c>
      <c r="H293" s="31" t="s">
        <v>1563</v>
      </c>
      <c r="I293" s="31" t="s">
        <v>42</v>
      </c>
      <c r="J293" s="31"/>
      <c r="K293" s="31"/>
      <c r="L293" s="39">
        <v>43530</v>
      </c>
      <c r="M293" s="248"/>
      <c r="N293" s="123">
        <v>7500000</v>
      </c>
      <c r="O293" s="3"/>
      <c r="P293" s="3"/>
      <c r="Q293" s="3"/>
      <c r="R293" s="3"/>
      <c r="S293" s="3"/>
      <c r="T293" s="3"/>
      <c r="U293" s="3"/>
      <c r="V293" s="3"/>
      <c r="W293" s="3"/>
      <c r="X293" s="3"/>
      <c r="Y293" s="3"/>
      <c r="Z293" s="3"/>
      <c r="AA293" s="3"/>
      <c r="AB293" s="3"/>
      <c r="AC293" s="3"/>
      <c r="AD293" s="3"/>
      <c r="AE293" s="3"/>
      <c r="AF293" s="27"/>
    </row>
    <row r="294" spans="1:32" s="13" customFormat="1" ht="62.25" customHeight="1">
      <c r="A294" s="35">
        <v>108</v>
      </c>
      <c r="B294" s="356"/>
      <c r="C294" s="49" t="s">
        <v>958</v>
      </c>
      <c r="D294" s="31" t="s">
        <v>1073</v>
      </c>
      <c r="E294" s="31" t="s">
        <v>1145</v>
      </c>
      <c r="F294" s="31" t="s">
        <v>1276</v>
      </c>
      <c r="G294" s="39" t="s">
        <v>1422</v>
      </c>
      <c r="H294" s="31" t="s">
        <v>1564</v>
      </c>
      <c r="I294" s="31" t="s">
        <v>42</v>
      </c>
      <c r="J294" s="31"/>
      <c r="K294" s="31"/>
      <c r="L294" s="39" t="s">
        <v>1682</v>
      </c>
      <c r="M294" s="248"/>
      <c r="N294" s="123">
        <v>6000000</v>
      </c>
      <c r="O294" s="3"/>
      <c r="P294" s="3"/>
      <c r="Q294" s="3"/>
      <c r="R294" s="3"/>
      <c r="S294" s="3"/>
      <c r="T294" s="3"/>
      <c r="U294" s="3"/>
      <c r="V294" s="3"/>
      <c r="W294" s="3"/>
      <c r="X294" s="3"/>
      <c r="Y294" s="3"/>
      <c r="Z294" s="3"/>
      <c r="AA294" s="3"/>
      <c r="AB294" s="3"/>
      <c r="AC294" s="3"/>
      <c r="AD294" s="3"/>
      <c r="AE294" s="3"/>
      <c r="AF294" s="27"/>
    </row>
    <row r="295" spans="1:32" s="13" customFormat="1" ht="62.25" customHeight="1">
      <c r="A295" s="35">
        <v>109</v>
      </c>
      <c r="B295" s="356"/>
      <c r="C295" s="49" t="s">
        <v>959</v>
      </c>
      <c r="D295" s="31" t="s">
        <v>1069</v>
      </c>
      <c r="E295" s="31" t="s">
        <v>1146</v>
      </c>
      <c r="F295" s="31" t="s">
        <v>1277</v>
      </c>
      <c r="G295" s="39" t="s">
        <v>1423</v>
      </c>
      <c r="H295" s="31" t="s">
        <v>1565</v>
      </c>
      <c r="I295" s="31" t="s">
        <v>52</v>
      </c>
      <c r="J295" s="31"/>
      <c r="K295" s="31"/>
      <c r="L295" s="39" t="s">
        <v>1683</v>
      </c>
      <c r="M295" s="248"/>
      <c r="N295" s="123">
        <v>200000000</v>
      </c>
      <c r="O295" s="3"/>
      <c r="P295" s="3"/>
      <c r="Q295" s="3"/>
      <c r="R295" s="3"/>
      <c r="S295" s="3"/>
      <c r="T295" s="3"/>
      <c r="U295" s="3"/>
      <c r="V295" s="3"/>
      <c r="W295" s="3"/>
      <c r="X295" s="3"/>
      <c r="Y295" s="3"/>
      <c r="Z295" s="3"/>
      <c r="AA295" s="3"/>
      <c r="AB295" s="3"/>
      <c r="AC295" s="3"/>
      <c r="AD295" s="3"/>
      <c r="AE295" s="3"/>
      <c r="AF295" s="27"/>
    </row>
    <row r="296" spans="1:32" s="13" customFormat="1" ht="62.25" customHeight="1">
      <c r="A296" s="35">
        <v>110</v>
      </c>
      <c r="B296" s="356"/>
      <c r="C296" s="49" t="s">
        <v>959</v>
      </c>
      <c r="D296" s="31" t="s">
        <v>1069</v>
      </c>
      <c r="E296" s="31" t="s">
        <v>1146</v>
      </c>
      <c r="F296" s="31" t="s">
        <v>1278</v>
      </c>
      <c r="G296" s="39" t="s">
        <v>1424</v>
      </c>
      <c r="H296" s="31" t="s">
        <v>1566</v>
      </c>
      <c r="I296" s="31" t="s">
        <v>52</v>
      </c>
      <c r="J296" s="31"/>
      <c r="K296" s="31"/>
      <c r="L296" s="39" t="s">
        <v>1683</v>
      </c>
      <c r="M296" s="248"/>
      <c r="N296" s="123">
        <v>10000000</v>
      </c>
      <c r="O296" s="3"/>
      <c r="P296" s="3"/>
      <c r="Q296" s="3"/>
      <c r="R296" s="3"/>
      <c r="S296" s="3"/>
      <c r="T296" s="3"/>
      <c r="U296" s="3"/>
      <c r="V296" s="3"/>
      <c r="W296" s="3"/>
      <c r="X296" s="3"/>
      <c r="Y296" s="3"/>
      <c r="Z296" s="3"/>
      <c r="AA296" s="3"/>
      <c r="AB296" s="3"/>
      <c r="AC296" s="3"/>
      <c r="AD296" s="3"/>
      <c r="AE296" s="3"/>
      <c r="AF296" s="27"/>
    </row>
    <row r="297" spans="1:32" s="13" customFormat="1" ht="62.25" customHeight="1">
      <c r="A297" s="35">
        <v>111</v>
      </c>
      <c r="B297" s="356"/>
      <c r="C297" s="49" t="s">
        <v>960</v>
      </c>
      <c r="D297" s="31" t="s">
        <v>1072</v>
      </c>
      <c r="E297" s="31" t="s">
        <v>1147</v>
      </c>
      <c r="F297" s="31" t="s">
        <v>1279</v>
      </c>
      <c r="G297" s="39" t="s">
        <v>1425</v>
      </c>
      <c r="H297" s="31" t="s">
        <v>1567</v>
      </c>
      <c r="I297" s="31" t="s">
        <v>52</v>
      </c>
      <c r="J297" s="31"/>
      <c r="K297" s="31"/>
      <c r="L297" s="39" t="s">
        <v>1684</v>
      </c>
      <c r="M297" s="248"/>
      <c r="N297" s="123">
        <v>2583000</v>
      </c>
      <c r="O297" s="3"/>
      <c r="P297" s="3"/>
      <c r="Q297" s="3"/>
      <c r="R297" s="3"/>
      <c r="S297" s="3"/>
      <c r="T297" s="3"/>
      <c r="U297" s="3"/>
      <c r="V297" s="3"/>
      <c r="W297" s="3"/>
      <c r="X297" s="3"/>
      <c r="Y297" s="3"/>
      <c r="Z297" s="3"/>
      <c r="AA297" s="3"/>
      <c r="AB297" s="3"/>
      <c r="AC297" s="3"/>
      <c r="AD297" s="3"/>
      <c r="AE297" s="3"/>
      <c r="AF297" s="27"/>
    </row>
    <row r="298" spans="1:32" s="13" customFormat="1" ht="62.25" customHeight="1">
      <c r="A298" s="35">
        <v>112</v>
      </c>
      <c r="B298" s="356"/>
      <c r="C298" s="49" t="s">
        <v>961</v>
      </c>
      <c r="D298" s="31" t="s">
        <v>1066</v>
      </c>
      <c r="E298" s="31" t="s">
        <v>1148</v>
      </c>
      <c r="F298" s="108" t="s">
        <v>1280</v>
      </c>
      <c r="G298" s="31" t="s">
        <v>1426</v>
      </c>
      <c r="H298" s="31" t="s">
        <v>1568</v>
      </c>
      <c r="I298" s="31" t="s">
        <v>52</v>
      </c>
      <c r="J298" s="31"/>
      <c r="K298" s="31"/>
      <c r="L298" s="39">
        <v>43533</v>
      </c>
      <c r="M298" s="248"/>
      <c r="N298" s="123">
        <v>8000000</v>
      </c>
      <c r="O298" s="3"/>
      <c r="P298" s="3"/>
      <c r="Q298" s="3"/>
      <c r="R298" s="3"/>
      <c r="S298" s="3"/>
      <c r="T298" s="3"/>
      <c r="U298" s="3"/>
      <c r="V298" s="3"/>
      <c r="W298" s="3"/>
      <c r="X298" s="3"/>
      <c r="Y298" s="3"/>
      <c r="Z298" s="3"/>
      <c r="AA298" s="3"/>
      <c r="AB298" s="3"/>
      <c r="AC298" s="3"/>
      <c r="AD298" s="3"/>
      <c r="AE298" s="3"/>
      <c r="AF298" s="27"/>
    </row>
    <row r="299" spans="1:32" s="13" customFormat="1" ht="62.25" customHeight="1">
      <c r="A299" s="35">
        <v>113</v>
      </c>
      <c r="B299" s="356"/>
      <c r="C299" s="49" t="s">
        <v>962</v>
      </c>
      <c r="D299" s="31" t="s">
        <v>1066</v>
      </c>
      <c r="E299" s="31" t="s">
        <v>1149</v>
      </c>
      <c r="F299" s="108" t="s">
        <v>1281</v>
      </c>
      <c r="G299" s="31" t="s">
        <v>1427</v>
      </c>
      <c r="H299" s="31" t="s">
        <v>1569</v>
      </c>
      <c r="I299" s="31" t="s">
        <v>52</v>
      </c>
      <c r="J299" s="31"/>
      <c r="K299" s="31"/>
      <c r="L299" s="39" t="s">
        <v>1685</v>
      </c>
      <c r="M299" s="249"/>
      <c r="N299" s="123">
        <v>6783000</v>
      </c>
      <c r="O299" s="3"/>
      <c r="P299" s="3"/>
      <c r="Q299" s="3"/>
      <c r="R299" s="3"/>
      <c r="S299" s="3"/>
      <c r="T299" s="3"/>
      <c r="U299" s="3"/>
      <c r="V299" s="3"/>
      <c r="W299" s="3"/>
      <c r="X299" s="3"/>
      <c r="Y299" s="3"/>
      <c r="Z299" s="3"/>
      <c r="AA299" s="3"/>
      <c r="AB299" s="3"/>
      <c r="AC299" s="3"/>
      <c r="AD299" s="3"/>
      <c r="AE299" s="3"/>
      <c r="AF299" s="27"/>
    </row>
    <row r="300" spans="1:32" s="13" customFormat="1" ht="62.25" customHeight="1">
      <c r="A300" s="35">
        <v>114</v>
      </c>
      <c r="B300" s="356"/>
      <c r="C300" s="49" t="s">
        <v>963</v>
      </c>
      <c r="D300" s="31" t="s">
        <v>1066</v>
      </c>
      <c r="E300" s="31" t="s">
        <v>1150</v>
      </c>
      <c r="F300" s="31" t="s">
        <v>1282</v>
      </c>
      <c r="G300" s="31" t="s">
        <v>1428</v>
      </c>
      <c r="H300" s="31" t="s">
        <v>1558</v>
      </c>
      <c r="I300" s="31" t="s">
        <v>52</v>
      </c>
      <c r="J300" s="31"/>
      <c r="K300" s="31"/>
      <c r="L300" s="39">
        <v>43684</v>
      </c>
      <c r="M300" s="249"/>
      <c r="N300" s="123">
        <v>10000000</v>
      </c>
      <c r="O300" s="3"/>
      <c r="P300" s="3"/>
      <c r="Q300" s="3"/>
      <c r="R300" s="3"/>
      <c r="S300" s="3"/>
      <c r="T300" s="3"/>
      <c r="U300" s="3"/>
      <c r="V300" s="3"/>
      <c r="W300" s="3"/>
      <c r="X300" s="3"/>
      <c r="Y300" s="3"/>
      <c r="Z300" s="3"/>
      <c r="AA300" s="3"/>
      <c r="AB300" s="3"/>
      <c r="AC300" s="3"/>
      <c r="AD300" s="3"/>
      <c r="AE300" s="3"/>
      <c r="AF300" s="27"/>
    </row>
    <row r="301" spans="1:32" s="13" customFormat="1" ht="62.25" customHeight="1">
      <c r="A301" s="35">
        <v>115</v>
      </c>
      <c r="B301" s="356"/>
      <c r="C301" s="49" t="s">
        <v>964</v>
      </c>
      <c r="D301" s="31" t="s">
        <v>1066</v>
      </c>
      <c r="E301" s="31" t="s">
        <v>1151</v>
      </c>
      <c r="F301" s="108" t="s">
        <v>1283</v>
      </c>
      <c r="G301" s="31" t="s">
        <v>1429</v>
      </c>
      <c r="H301" s="31" t="s">
        <v>1570</v>
      </c>
      <c r="I301" s="31" t="s">
        <v>52</v>
      </c>
      <c r="J301" s="31"/>
      <c r="K301" s="31"/>
      <c r="L301" s="39">
        <v>43534</v>
      </c>
      <c r="M301" s="249"/>
      <c r="N301" s="123">
        <v>5200000</v>
      </c>
      <c r="O301" s="3"/>
      <c r="P301" s="3"/>
      <c r="Q301" s="3"/>
      <c r="R301" s="3"/>
      <c r="S301" s="3"/>
      <c r="T301" s="3"/>
      <c r="U301" s="3"/>
      <c r="V301" s="3"/>
      <c r="W301" s="3"/>
      <c r="X301" s="3"/>
      <c r="Y301" s="3"/>
      <c r="Z301" s="3"/>
      <c r="AA301" s="3"/>
      <c r="AB301" s="3"/>
      <c r="AC301" s="3"/>
      <c r="AD301" s="3"/>
      <c r="AE301" s="3"/>
      <c r="AF301" s="27"/>
    </row>
    <row r="302" spans="1:32" s="13" customFormat="1" ht="62.25" customHeight="1">
      <c r="A302" s="35">
        <v>116</v>
      </c>
      <c r="B302" s="356"/>
      <c r="C302" s="49" t="s">
        <v>965</v>
      </c>
      <c r="D302" s="31" t="s">
        <v>1066</v>
      </c>
      <c r="E302" s="31" t="s">
        <v>1152</v>
      </c>
      <c r="F302" s="31" t="s">
        <v>1284</v>
      </c>
      <c r="G302" s="31" t="s">
        <v>1430</v>
      </c>
      <c r="H302" s="31" t="s">
        <v>1571</v>
      </c>
      <c r="I302" s="31" t="s">
        <v>52</v>
      </c>
      <c r="J302" s="31"/>
      <c r="K302" s="31"/>
      <c r="L302" s="39">
        <v>43684</v>
      </c>
      <c r="M302" s="249"/>
      <c r="N302" s="123">
        <v>35887000</v>
      </c>
      <c r="O302" s="3"/>
      <c r="P302" s="3"/>
      <c r="Q302" s="3"/>
      <c r="R302" s="3"/>
      <c r="S302" s="3"/>
      <c r="T302" s="3"/>
      <c r="U302" s="3"/>
      <c r="V302" s="3"/>
      <c r="W302" s="3"/>
      <c r="X302" s="3"/>
      <c r="Y302" s="3"/>
      <c r="Z302" s="3"/>
      <c r="AA302" s="3"/>
      <c r="AB302" s="3"/>
      <c r="AC302" s="3"/>
      <c r="AD302" s="3"/>
      <c r="AE302" s="3"/>
      <c r="AF302" s="27"/>
    </row>
    <row r="303" spans="1:32" s="13" customFormat="1" ht="62.25" customHeight="1">
      <c r="A303" s="35">
        <v>117</v>
      </c>
      <c r="B303" s="356"/>
      <c r="C303" s="49" t="s">
        <v>966</v>
      </c>
      <c r="D303" s="31" t="s">
        <v>1066</v>
      </c>
      <c r="E303" s="31" t="s">
        <v>1153</v>
      </c>
      <c r="F303" s="31" t="s">
        <v>1285</v>
      </c>
      <c r="G303" s="39" t="s">
        <v>1431</v>
      </c>
      <c r="H303" s="31" t="s">
        <v>1572</v>
      </c>
      <c r="I303" s="31" t="s">
        <v>52</v>
      </c>
      <c r="J303" s="31"/>
      <c r="K303" s="31"/>
      <c r="L303" s="39">
        <v>43713</v>
      </c>
      <c r="M303" s="249"/>
      <c r="N303" s="123">
        <v>7000000</v>
      </c>
      <c r="O303" s="3"/>
      <c r="P303" s="3"/>
      <c r="Q303" s="3"/>
      <c r="R303" s="3"/>
      <c r="S303" s="3"/>
      <c r="T303" s="3"/>
      <c r="U303" s="3"/>
      <c r="V303" s="3"/>
      <c r="W303" s="3"/>
      <c r="X303" s="3"/>
      <c r="Y303" s="3"/>
      <c r="Z303" s="3"/>
      <c r="AA303" s="3"/>
      <c r="AB303" s="3"/>
      <c r="AC303" s="3"/>
      <c r="AD303" s="3"/>
      <c r="AE303" s="3"/>
      <c r="AF303" s="27"/>
    </row>
    <row r="304" spans="1:32" s="13" customFormat="1" ht="62.25" customHeight="1">
      <c r="A304" s="35">
        <v>118</v>
      </c>
      <c r="B304" s="356"/>
      <c r="C304" s="49" t="s">
        <v>967</v>
      </c>
      <c r="D304" s="31" t="s">
        <v>1066</v>
      </c>
      <c r="E304" s="31" t="s">
        <v>1154</v>
      </c>
      <c r="F304" s="108" t="s">
        <v>1286</v>
      </c>
      <c r="G304" s="39" t="s">
        <v>1432</v>
      </c>
      <c r="H304" s="31" t="s">
        <v>1573</v>
      </c>
      <c r="I304" s="31" t="s">
        <v>52</v>
      </c>
      <c r="J304" s="31"/>
      <c r="K304" s="31"/>
      <c r="L304" s="39">
        <v>43744</v>
      </c>
      <c r="M304" s="249"/>
      <c r="N304" s="123">
        <v>12000000</v>
      </c>
      <c r="O304" s="3"/>
      <c r="P304" s="3"/>
      <c r="Q304" s="3"/>
      <c r="R304" s="3"/>
      <c r="S304" s="3"/>
      <c r="T304" s="3"/>
      <c r="U304" s="3"/>
      <c r="V304" s="3"/>
      <c r="W304" s="3"/>
      <c r="X304" s="3"/>
      <c r="Y304" s="3"/>
      <c r="Z304" s="3"/>
      <c r="AA304" s="3"/>
      <c r="AB304" s="3"/>
      <c r="AC304" s="3"/>
      <c r="AD304" s="3"/>
      <c r="AE304" s="3"/>
      <c r="AF304" s="27"/>
    </row>
    <row r="305" spans="1:32" s="13" customFormat="1" ht="62.25" customHeight="1">
      <c r="A305" s="35">
        <v>119</v>
      </c>
      <c r="B305" s="356"/>
      <c r="C305" s="49" t="s">
        <v>968</v>
      </c>
      <c r="D305" s="31" t="s">
        <v>1066</v>
      </c>
      <c r="E305" s="31" t="s">
        <v>1155</v>
      </c>
      <c r="F305" s="31" t="s">
        <v>1287</v>
      </c>
      <c r="G305" s="39" t="s">
        <v>1433</v>
      </c>
      <c r="H305" s="31" t="s">
        <v>1574</v>
      </c>
      <c r="I305" s="31" t="s">
        <v>42</v>
      </c>
      <c r="J305" s="31"/>
      <c r="K305" s="31"/>
      <c r="L305" s="39" t="s">
        <v>1686</v>
      </c>
      <c r="M305" s="249"/>
      <c r="N305" s="124">
        <v>140000000</v>
      </c>
      <c r="O305" s="3"/>
      <c r="P305" s="3"/>
      <c r="Q305" s="3"/>
      <c r="R305" s="3"/>
      <c r="S305" s="3"/>
      <c r="T305" s="3"/>
      <c r="U305" s="3"/>
      <c r="V305" s="3"/>
      <c r="W305" s="3"/>
      <c r="X305" s="3"/>
      <c r="Y305" s="3"/>
      <c r="Z305" s="3"/>
      <c r="AA305" s="3"/>
      <c r="AB305" s="3"/>
      <c r="AC305" s="3"/>
      <c r="AD305" s="3"/>
      <c r="AE305" s="3"/>
      <c r="AF305" s="27"/>
    </row>
    <row r="306" spans="1:32" s="13" customFormat="1" ht="62.25" customHeight="1">
      <c r="A306" s="35">
        <v>120</v>
      </c>
      <c r="B306" s="356"/>
      <c r="C306" s="49" t="s">
        <v>969</v>
      </c>
      <c r="D306" s="31" t="s">
        <v>1066</v>
      </c>
      <c r="E306" s="31" t="s">
        <v>1156</v>
      </c>
      <c r="F306" s="31" t="s">
        <v>1288</v>
      </c>
      <c r="G306" s="39" t="s">
        <v>1434</v>
      </c>
      <c r="H306" s="31" t="s">
        <v>1575</v>
      </c>
      <c r="I306" s="31" t="s">
        <v>52</v>
      </c>
      <c r="J306" s="31"/>
      <c r="K306" s="31"/>
      <c r="L306" s="39" t="s">
        <v>1687</v>
      </c>
      <c r="M306" s="249"/>
      <c r="N306" s="124">
        <v>2200000</v>
      </c>
      <c r="O306" s="3"/>
      <c r="P306" s="3"/>
      <c r="Q306" s="3"/>
      <c r="R306" s="3"/>
      <c r="S306" s="3"/>
      <c r="T306" s="3"/>
      <c r="U306" s="3"/>
      <c r="V306" s="3"/>
      <c r="W306" s="3"/>
      <c r="X306" s="3"/>
      <c r="Y306" s="3"/>
      <c r="Z306" s="3"/>
      <c r="AA306" s="3"/>
      <c r="AB306" s="3"/>
      <c r="AC306" s="3"/>
      <c r="AD306" s="3"/>
      <c r="AE306" s="3"/>
      <c r="AF306" s="27"/>
    </row>
    <row r="307" spans="1:115" s="26" customFormat="1" ht="62.25" customHeight="1">
      <c r="A307" s="35">
        <v>121</v>
      </c>
      <c r="B307" s="356"/>
      <c r="C307" s="49" t="s">
        <v>970</v>
      </c>
      <c r="D307" s="31" t="s">
        <v>1066</v>
      </c>
      <c r="E307" s="31" t="s">
        <v>1157</v>
      </c>
      <c r="F307" s="31" t="s">
        <v>1289</v>
      </c>
      <c r="G307" s="39" t="s">
        <v>1435</v>
      </c>
      <c r="H307" s="31" t="s">
        <v>1560</v>
      </c>
      <c r="I307" s="31" t="s">
        <v>52</v>
      </c>
      <c r="J307" s="31"/>
      <c r="K307" s="31"/>
      <c r="L307" s="39">
        <v>43743</v>
      </c>
      <c r="M307" s="249"/>
      <c r="N307" s="124">
        <v>6000000</v>
      </c>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row>
    <row r="308" spans="1:115" s="13" customFormat="1" ht="62.25" customHeight="1">
      <c r="A308" s="35">
        <v>122</v>
      </c>
      <c r="B308" s="356"/>
      <c r="C308" s="49" t="s">
        <v>971</v>
      </c>
      <c r="D308" s="31" t="s">
        <v>1066</v>
      </c>
      <c r="E308" s="31" t="s">
        <v>1150</v>
      </c>
      <c r="F308" s="31" t="s">
        <v>1290</v>
      </c>
      <c r="G308" s="39" t="s">
        <v>1436</v>
      </c>
      <c r="H308" s="31" t="s">
        <v>1576</v>
      </c>
      <c r="I308" s="31" t="s">
        <v>52</v>
      </c>
      <c r="J308" s="31"/>
      <c r="K308" s="31"/>
      <c r="L308" s="39">
        <v>43593</v>
      </c>
      <c r="M308" s="249"/>
      <c r="N308" s="124">
        <v>10000000</v>
      </c>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row>
    <row r="309" spans="1:115" s="13" customFormat="1" ht="62.25" customHeight="1">
      <c r="A309" s="50">
        <v>123</v>
      </c>
      <c r="B309" s="356"/>
      <c r="C309" s="49" t="s">
        <v>972</v>
      </c>
      <c r="D309" s="31" t="s">
        <v>1066</v>
      </c>
      <c r="E309" s="31" t="s">
        <v>1150</v>
      </c>
      <c r="F309" s="31" t="s">
        <v>1291</v>
      </c>
      <c r="G309" s="39" t="s">
        <v>1437</v>
      </c>
      <c r="H309" s="31" t="s">
        <v>1577</v>
      </c>
      <c r="I309" s="31" t="s">
        <v>52</v>
      </c>
      <c r="J309" s="31"/>
      <c r="K309" s="31"/>
      <c r="L309" s="39">
        <v>43592</v>
      </c>
      <c r="M309" s="249"/>
      <c r="N309" s="124">
        <v>13000000</v>
      </c>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row>
    <row r="310" spans="1:115" s="13" customFormat="1" ht="62.25" customHeight="1">
      <c r="A310" s="50">
        <v>124</v>
      </c>
      <c r="B310" s="356"/>
      <c r="C310" s="49" t="s">
        <v>973</v>
      </c>
      <c r="D310" s="31" t="s">
        <v>1066</v>
      </c>
      <c r="E310" s="31" t="s">
        <v>1150</v>
      </c>
      <c r="F310" s="31" t="s">
        <v>1292</v>
      </c>
      <c r="G310" s="39" t="s">
        <v>1438</v>
      </c>
      <c r="H310" s="31" t="s">
        <v>1578</v>
      </c>
      <c r="I310" s="31" t="s">
        <v>52</v>
      </c>
      <c r="J310" s="31"/>
      <c r="K310" s="31"/>
      <c r="L310" s="39">
        <v>43501</v>
      </c>
      <c r="M310" s="249"/>
      <c r="N310" s="124">
        <v>15000000</v>
      </c>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row>
    <row r="311" spans="1:115" s="13" customFormat="1" ht="62.25" customHeight="1">
      <c r="A311" s="50">
        <v>125</v>
      </c>
      <c r="B311" s="356"/>
      <c r="C311" s="49" t="s">
        <v>974</v>
      </c>
      <c r="D311" s="31" t="s">
        <v>1066</v>
      </c>
      <c r="E311" s="31" t="s">
        <v>1150</v>
      </c>
      <c r="F311" s="31" t="s">
        <v>1293</v>
      </c>
      <c r="G311" s="39" t="s">
        <v>1439</v>
      </c>
      <c r="H311" s="31" t="s">
        <v>1579</v>
      </c>
      <c r="I311" s="31" t="s">
        <v>52</v>
      </c>
      <c r="J311" s="31"/>
      <c r="K311" s="31"/>
      <c r="L311" s="39">
        <v>43560</v>
      </c>
      <c r="M311" s="249"/>
      <c r="N311" s="124">
        <v>24500000</v>
      </c>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row>
    <row r="312" spans="1:115" s="13" customFormat="1" ht="62.25" customHeight="1">
      <c r="A312" s="50">
        <v>126</v>
      </c>
      <c r="B312" s="356"/>
      <c r="C312" s="49" t="s">
        <v>975</v>
      </c>
      <c r="D312" s="31" t="s">
        <v>1066</v>
      </c>
      <c r="E312" s="31" t="s">
        <v>1158</v>
      </c>
      <c r="F312" s="31" t="s">
        <v>1294</v>
      </c>
      <c r="G312" s="39" t="s">
        <v>1440</v>
      </c>
      <c r="H312" s="31" t="s">
        <v>1580</v>
      </c>
      <c r="I312" s="31" t="s">
        <v>52</v>
      </c>
      <c r="J312" s="31"/>
      <c r="K312" s="31"/>
      <c r="L312" s="39">
        <v>43592</v>
      </c>
      <c r="M312" s="249"/>
      <c r="N312" s="124">
        <v>1200000</v>
      </c>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row>
    <row r="313" spans="1:115" s="13" customFormat="1" ht="62.25" customHeight="1">
      <c r="A313" s="50">
        <v>127</v>
      </c>
      <c r="B313" s="356"/>
      <c r="C313" s="49" t="s">
        <v>964</v>
      </c>
      <c r="D313" s="31" t="s">
        <v>1066</v>
      </c>
      <c r="E313" s="31" t="s">
        <v>1151</v>
      </c>
      <c r="F313" s="31" t="s">
        <v>1295</v>
      </c>
      <c r="G313" s="39" t="s">
        <v>1441</v>
      </c>
      <c r="H313" s="31" t="s">
        <v>1581</v>
      </c>
      <c r="I313" s="31" t="s">
        <v>52</v>
      </c>
      <c r="J313" s="31"/>
      <c r="K313" s="31"/>
      <c r="L313" s="39" t="s">
        <v>1688</v>
      </c>
      <c r="M313" s="249"/>
      <c r="N313" s="124">
        <v>100000000</v>
      </c>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row>
    <row r="314" spans="1:115" s="13" customFormat="1" ht="62.25" customHeight="1">
      <c r="A314" s="50">
        <v>128</v>
      </c>
      <c r="B314" s="356"/>
      <c r="C314" s="49" t="s">
        <v>976</v>
      </c>
      <c r="D314" s="31" t="s">
        <v>1066</v>
      </c>
      <c r="E314" s="31" t="s">
        <v>1159</v>
      </c>
      <c r="F314" s="31" t="s">
        <v>1296</v>
      </c>
      <c r="G314" s="39" t="s">
        <v>1442</v>
      </c>
      <c r="H314" s="31" t="s">
        <v>1582</v>
      </c>
      <c r="I314" s="31" t="s">
        <v>52</v>
      </c>
      <c r="J314" s="31"/>
      <c r="K314" s="31"/>
      <c r="L314" s="39" t="s">
        <v>1689</v>
      </c>
      <c r="M314" s="249"/>
      <c r="N314" s="124">
        <v>22961000</v>
      </c>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row>
    <row r="315" spans="1:115" s="13" customFormat="1" ht="62.25" customHeight="1">
      <c r="A315" s="50">
        <v>129</v>
      </c>
      <c r="B315" s="356"/>
      <c r="C315" s="49" t="s">
        <v>960</v>
      </c>
      <c r="D315" s="31" t="s">
        <v>1073</v>
      </c>
      <c r="E315" s="31" t="s">
        <v>1160</v>
      </c>
      <c r="F315" s="31" t="s">
        <v>1297</v>
      </c>
      <c r="G315" s="39" t="s">
        <v>1443</v>
      </c>
      <c r="H315" s="31" t="s">
        <v>1583</v>
      </c>
      <c r="I315" s="31" t="s">
        <v>52</v>
      </c>
      <c r="J315" s="31"/>
      <c r="K315" s="31"/>
      <c r="L315" s="39" t="s">
        <v>1690</v>
      </c>
      <c r="M315" s="249"/>
      <c r="N315" s="124">
        <v>51675000</v>
      </c>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row>
    <row r="316" spans="1:115" s="13" customFormat="1" ht="62.25" customHeight="1">
      <c r="A316" s="50">
        <v>130</v>
      </c>
      <c r="B316" s="356"/>
      <c r="C316" s="49" t="s">
        <v>977</v>
      </c>
      <c r="D316" s="31" t="s">
        <v>1074</v>
      </c>
      <c r="E316" s="31" t="s">
        <v>1161</v>
      </c>
      <c r="F316" s="31" t="s">
        <v>1298</v>
      </c>
      <c r="G316" s="39" t="s">
        <v>1444</v>
      </c>
      <c r="H316" s="31" t="s">
        <v>1584</v>
      </c>
      <c r="I316" s="31" t="s">
        <v>52</v>
      </c>
      <c r="J316" s="31"/>
      <c r="K316" s="31"/>
      <c r="L316" s="39" t="s">
        <v>1691</v>
      </c>
      <c r="M316" s="249"/>
      <c r="N316" s="124">
        <v>30528000</v>
      </c>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row>
    <row r="317" spans="1:115" s="13" customFormat="1" ht="62.25" customHeight="1">
      <c r="A317" s="50">
        <v>131</v>
      </c>
      <c r="B317" s="356"/>
      <c r="C317" s="49" t="s">
        <v>978</v>
      </c>
      <c r="D317" s="31" t="s">
        <v>1075</v>
      </c>
      <c r="E317" s="31" t="s">
        <v>1162</v>
      </c>
      <c r="F317" s="31" t="s">
        <v>1299</v>
      </c>
      <c r="G317" s="39" t="s">
        <v>1445</v>
      </c>
      <c r="H317" s="31" t="s">
        <v>1585</v>
      </c>
      <c r="I317" s="31" t="s">
        <v>52</v>
      </c>
      <c r="J317" s="31"/>
      <c r="K317" s="31"/>
      <c r="L317" s="39" t="s">
        <v>1469</v>
      </c>
      <c r="M317" s="249"/>
      <c r="N317" s="124">
        <v>378097000</v>
      </c>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row>
    <row r="318" spans="1:115" s="13" customFormat="1" ht="62.25" customHeight="1">
      <c r="A318" s="50">
        <v>132</v>
      </c>
      <c r="B318" s="356"/>
      <c r="C318" s="49" t="s">
        <v>979</v>
      </c>
      <c r="D318" s="31" t="s">
        <v>1075</v>
      </c>
      <c r="E318" s="31" t="s">
        <v>1163</v>
      </c>
      <c r="F318" s="31" t="s">
        <v>1300</v>
      </c>
      <c r="G318" s="39" t="s">
        <v>1446</v>
      </c>
      <c r="H318" s="31" t="s">
        <v>4061</v>
      </c>
      <c r="I318" s="31" t="s">
        <v>52</v>
      </c>
      <c r="J318" s="31"/>
      <c r="K318" s="31" t="s">
        <v>52</v>
      </c>
      <c r="L318" s="39">
        <v>43864</v>
      </c>
      <c r="M318" s="249"/>
      <c r="N318" s="124">
        <v>171265000</v>
      </c>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row>
    <row r="319" spans="1:115" s="13" customFormat="1" ht="62.25" customHeight="1">
      <c r="A319" s="50">
        <v>133</v>
      </c>
      <c r="B319" s="356"/>
      <c r="C319" s="49" t="s">
        <v>980</v>
      </c>
      <c r="D319" s="31" t="s">
        <v>1074</v>
      </c>
      <c r="E319" s="31" t="s">
        <v>1164</v>
      </c>
      <c r="F319" s="31" t="s">
        <v>1301</v>
      </c>
      <c r="G319" s="39" t="s">
        <v>1447</v>
      </c>
      <c r="H319" s="31" t="s">
        <v>1586</v>
      </c>
      <c r="I319" s="31" t="s">
        <v>52</v>
      </c>
      <c r="J319" s="31"/>
      <c r="K319" s="31" t="s">
        <v>52</v>
      </c>
      <c r="L319" s="39" t="s">
        <v>1692</v>
      </c>
      <c r="M319" s="249"/>
      <c r="N319" s="124">
        <v>17090000</v>
      </c>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row>
    <row r="320" spans="1:115" s="13" customFormat="1" ht="62.25" customHeight="1">
      <c r="A320" s="50">
        <v>134</v>
      </c>
      <c r="B320" s="356"/>
      <c r="C320" s="49" t="s">
        <v>981</v>
      </c>
      <c r="D320" s="31" t="s">
        <v>1070</v>
      </c>
      <c r="E320" s="31" t="s">
        <v>1165</v>
      </c>
      <c r="F320" s="31" t="s">
        <v>1302</v>
      </c>
      <c r="G320" s="39" t="s">
        <v>1448</v>
      </c>
      <c r="H320" s="31" t="s">
        <v>1587</v>
      </c>
      <c r="I320" s="31" t="s">
        <v>52</v>
      </c>
      <c r="J320" s="31"/>
      <c r="K320" s="31" t="s">
        <v>52</v>
      </c>
      <c r="L320" s="39" t="s">
        <v>1693</v>
      </c>
      <c r="M320" s="249"/>
      <c r="N320" s="124">
        <v>15000000</v>
      </c>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row>
    <row r="321" spans="1:115" s="13" customFormat="1" ht="62.25" customHeight="1">
      <c r="A321" s="50">
        <v>135</v>
      </c>
      <c r="B321" s="356"/>
      <c r="C321" s="49" t="s">
        <v>982</v>
      </c>
      <c r="D321" s="31" t="s">
        <v>1066</v>
      </c>
      <c r="E321" s="31" t="s">
        <v>1166</v>
      </c>
      <c r="F321" s="31" t="s">
        <v>1303</v>
      </c>
      <c r="G321" s="39" t="s">
        <v>1449</v>
      </c>
      <c r="H321" s="31" t="s">
        <v>1588</v>
      </c>
      <c r="I321" s="31" t="s">
        <v>52</v>
      </c>
      <c r="J321" s="31"/>
      <c r="K321" s="31" t="s">
        <v>52</v>
      </c>
      <c r="L321" s="39" t="s">
        <v>1694</v>
      </c>
      <c r="M321" s="249"/>
      <c r="N321" s="124">
        <v>5000000</v>
      </c>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row>
    <row r="322" spans="1:115" s="13" customFormat="1" ht="62.25" customHeight="1">
      <c r="A322" s="50">
        <v>136</v>
      </c>
      <c r="B322" s="356"/>
      <c r="C322" s="49" t="s">
        <v>982</v>
      </c>
      <c r="D322" s="31" t="s">
        <v>1066</v>
      </c>
      <c r="E322" s="31" t="s">
        <v>1166</v>
      </c>
      <c r="F322" s="31" t="s">
        <v>1304</v>
      </c>
      <c r="G322" s="39" t="s">
        <v>1450</v>
      </c>
      <c r="H322" s="31" t="s">
        <v>1589</v>
      </c>
      <c r="I322" s="31" t="s">
        <v>52</v>
      </c>
      <c r="J322" s="31"/>
      <c r="K322" s="31" t="s">
        <v>52</v>
      </c>
      <c r="L322" s="39" t="s">
        <v>1694</v>
      </c>
      <c r="M322" s="249"/>
      <c r="N322" s="124">
        <v>6600000</v>
      </c>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row>
    <row r="323" spans="1:115" s="13" customFormat="1" ht="62.25" customHeight="1">
      <c r="A323" s="50">
        <v>137</v>
      </c>
      <c r="B323" s="356"/>
      <c r="C323" s="49" t="s">
        <v>4062</v>
      </c>
      <c r="D323" s="31" t="s">
        <v>4063</v>
      </c>
      <c r="E323" s="31" t="s">
        <v>4064</v>
      </c>
      <c r="F323" s="31" t="s">
        <v>4065</v>
      </c>
      <c r="G323" s="39" t="s">
        <v>4066</v>
      </c>
      <c r="H323" s="31" t="s">
        <v>4067</v>
      </c>
      <c r="I323" s="31" t="s">
        <v>52</v>
      </c>
      <c r="J323" s="31"/>
      <c r="K323" s="31"/>
      <c r="L323" s="39">
        <v>44368</v>
      </c>
      <c r="M323" s="249"/>
      <c r="N323" s="123">
        <v>4950000</v>
      </c>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row>
    <row r="324" spans="1:115" s="13" customFormat="1" ht="62.25" customHeight="1">
      <c r="A324" s="50">
        <v>138</v>
      </c>
      <c r="B324" s="356"/>
      <c r="C324" s="49" t="s">
        <v>983</v>
      </c>
      <c r="D324" s="31" t="s">
        <v>1070</v>
      </c>
      <c r="E324" s="31" t="s">
        <v>1167</v>
      </c>
      <c r="F324" s="31" t="s">
        <v>1305</v>
      </c>
      <c r="G324" s="39" t="s">
        <v>1451</v>
      </c>
      <c r="H324" s="31" t="s">
        <v>1590</v>
      </c>
      <c r="I324" s="31" t="s">
        <v>52</v>
      </c>
      <c r="J324" s="31"/>
      <c r="K324" s="31" t="s">
        <v>52</v>
      </c>
      <c r="L324" s="39" t="s">
        <v>1695</v>
      </c>
      <c r="M324" s="249"/>
      <c r="N324" s="123">
        <v>116594000</v>
      </c>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row>
    <row r="325" spans="1:115" s="13" customFormat="1" ht="62.25" customHeight="1">
      <c r="A325" s="50">
        <v>139</v>
      </c>
      <c r="B325" s="356"/>
      <c r="C325" s="49" t="s">
        <v>1045</v>
      </c>
      <c r="D325" s="31" t="s">
        <v>1075</v>
      </c>
      <c r="E325" s="31" t="s">
        <v>1238</v>
      </c>
      <c r="F325" s="31" t="s">
        <v>1382</v>
      </c>
      <c r="G325" s="39" t="s">
        <v>1527</v>
      </c>
      <c r="H325" s="31" t="s">
        <v>1655</v>
      </c>
      <c r="I325" s="31" t="s">
        <v>52</v>
      </c>
      <c r="J325" s="31"/>
      <c r="K325" s="31"/>
      <c r="L325" s="39" t="s">
        <v>1736</v>
      </c>
      <c r="M325" s="249"/>
      <c r="N325" s="124">
        <v>14000000</v>
      </c>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row>
    <row r="326" spans="1:115" s="13" customFormat="1" ht="62.25" customHeight="1">
      <c r="A326" s="50">
        <v>140</v>
      </c>
      <c r="B326" s="356"/>
      <c r="C326" s="49" t="s">
        <v>1046</v>
      </c>
      <c r="D326" s="31" t="s">
        <v>1066</v>
      </c>
      <c r="E326" s="31" t="s">
        <v>1239</v>
      </c>
      <c r="F326" s="31" t="s">
        <v>1383</v>
      </c>
      <c r="G326" s="39" t="s">
        <v>1528</v>
      </c>
      <c r="H326" s="31" t="s">
        <v>4068</v>
      </c>
      <c r="I326" s="31" t="s">
        <v>52</v>
      </c>
      <c r="J326" s="31"/>
      <c r="K326" s="31"/>
      <c r="L326" s="39" t="s">
        <v>1737</v>
      </c>
      <c r="M326" s="249"/>
      <c r="N326" s="124">
        <v>1750000</v>
      </c>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row>
    <row r="327" spans="1:115" s="13" customFormat="1" ht="62.25" customHeight="1">
      <c r="A327" s="50">
        <v>141</v>
      </c>
      <c r="B327" s="356"/>
      <c r="C327" s="49" t="s">
        <v>1047</v>
      </c>
      <c r="D327" s="31" t="s">
        <v>1120</v>
      </c>
      <c r="E327" s="31" t="s">
        <v>1240</v>
      </c>
      <c r="F327" s="31" t="s">
        <v>1384</v>
      </c>
      <c r="G327" s="39" t="s">
        <v>1529</v>
      </c>
      <c r="H327" s="31" t="s">
        <v>1656</v>
      </c>
      <c r="I327" s="31" t="s">
        <v>52</v>
      </c>
      <c r="J327" s="31"/>
      <c r="K327" s="31"/>
      <c r="L327" s="39">
        <v>45098</v>
      </c>
      <c r="M327" s="249"/>
      <c r="N327" s="124">
        <v>26853000</v>
      </c>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row>
    <row r="328" spans="1:115" s="13" customFormat="1" ht="62.25" customHeight="1">
      <c r="A328" s="50">
        <v>142</v>
      </c>
      <c r="B328" s="356"/>
      <c r="C328" s="49" t="s">
        <v>1048</v>
      </c>
      <c r="D328" s="105" t="s">
        <v>1121</v>
      </c>
      <c r="E328" s="31" t="s">
        <v>1241</v>
      </c>
      <c r="F328" s="31" t="s">
        <v>1385</v>
      </c>
      <c r="G328" s="39" t="s">
        <v>1530</v>
      </c>
      <c r="H328" s="31" t="s">
        <v>1657</v>
      </c>
      <c r="I328" s="31" t="s">
        <v>52</v>
      </c>
      <c r="J328" s="31"/>
      <c r="K328" s="31"/>
      <c r="L328" s="39">
        <v>45105</v>
      </c>
      <c r="M328" s="249"/>
      <c r="N328" s="124">
        <v>374191000</v>
      </c>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row>
    <row r="329" spans="1:115" s="13" customFormat="1" ht="62.25" customHeight="1">
      <c r="A329" s="50">
        <v>143</v>
      </c>
      <c r="B329" s="356"/>
      <c r="C329" s="49" t="s">
        <v>4069</v>
      </c>
      <c r="D329" s="31" t="s">
        <v>1123</v>
      </c>
      <c r="E329" s="31" t="s">
        <v>1243</v>
      </c>
      <c r="F329" s="31" t="s">
        <v>1387</v>
      </c>
      <c r="G329" s="39" t="s">
        <v>1532</v>
      </c>
      <c r="H329" s="31" t="s">
        <v>1659</v>
      </c>
      <c r="I329" s="31" t="s">
        <v>52</v>
      </c>
      <c r="J329" s="31"/>
      <c r="K329" s="31"/>
      <c r="L329" s="39">
        <v>45159</v>
      </c>
      <c r="M329" s="249"/>
      <c r="N329" s="124">
        <v>140000000</v>
      </c>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row>
    <row r="330" spans="1:115" s="13" customFormat="1" ht="62.25" customHeight="1">
      <c r="A330" s="50">
        <v>144</v>
      </c>
      <c r="B330" s="356"/>
      <c r="C330" s="49" t="s">
        <v>1050</v>
      </c>
      <c r="D330" s="31" t="s">
        <v>1124</v>
      </c>
      <c r="E330" s="107" t="s">
        <v>1244</v>
      </c>
      <c r="F330" s="31" t="s">
        <v>1388</v>
      </c>
      <c r="G330" s="39" t="s">
        <v>1533</v>
      </c>
      <c r="H330" s="31" t="s">
        <v>1660</v>
      </c>
      <c r="I330" s="31" t="s">
        <v>42</v>
      </c>
      <c r="J330" s="31"/>
      <c r="K330" s="31"/>
      <c r="L330" s="39">
        <v>45140</v>
      </c>
      <c r="M330" s="249"/>
      <c r="N330" s="124">
        <v>3000000</v>
      </c>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row>
    <row r="331" spans="1:115" s="13" customFormat="1" ht="62.25" customHeight="1">
      <c r="A331" s="50">
        <v>145</v>
      </c>
      <c r="B331" s="356"/>
      <c r="C331" s="49" t="s">
        <v>1051</v>
      </c>
      <c r="D331" s="31" t="s">
        <v>1075</v>
      </c>
      <c r="E331" s="107" t="s">
        <v>1245</v>
      </c>
      <c r="F331" s="31" t="s">
        <v>1389</v>
      </c>
      <c r="G331" s="39" t="s">
        <v>1534</v>
      </c>
      <c r="H331" s="31" t="s">
        <v>1661</v>
      </c>
      <c r="I331" s="31" t="s">
        <v>52</v>
      </c>
      <c r="J331" s="31"/>
      <c r="K331" s="31"/>
      <c r="L331" s="39">
        <v>45159</v>
      </c>
      <c r="M331" s="249"/>
      <c r="N331" s="124">
        <v>130250000</v>
      </c>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row>
    <row r="332" spans="1:115" s="13" customFormat="1" ht="62.25" customHeight="1">
      <c r="A332" s="50">
        <v>146</v>
      </c>
      <c r="B332" s="356"/>
      <c r="C332" s="49" t="s">
        <v>1051</v>
      </c>
      <c r="D332" s="31" t="s">
        <v>1075</v>
      </c>
      <c r="E332" s="107" t="s">
        <v>1246</v>
      </c>
      <c r="F332" s="31" t="s">
        <v>1390</v>
      </c>
      <c r="G332" s="39" t="s">
        <v>1535</v>
      </c>
      <c r="H332" s="31" t="s">
        <v>1662</v>
      </c>
      <c r="I332" s="31" t="s">
        <v>42</v>
      </c>
      <c r="J332" s="31"/>
      <c r="K332" s="31"/>
      <c r="L332" s="39">
        <v>45159</v>
      </c>
      <c r="M332" s="249"/>
      <c r="N332" s="124">
        <v>24800000</v>
      </c>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row>
    <row r="333" spans="1:115" s="13" customFormat="1" ht="62.25" customHeight="1">
      <c r="A333" s="50">
        <v>147</v>
      </c>
      <c r="B333" s="356"/>
      <c r="C333" s="49" t="s">
        <v>1053</v>
      </c>
      <c r="D333" s="31" t="s">
        <v>1066</v>
      </c>
      <c r="E333" s="31" t="s">
        <v>1248</v>
      </c>
      <c r="F333" s="31" t="s">
        <v>1392</v>
      </c>
      <c r="G333" s="39" t="s">
        <v>1537</v>
      </c>
      <c r="H333" s="31" t="s">
        <v>4070</v>
      </c>
      <c r="I333" s="31" t="s">
        <v>52</v>
      </c>
      <c r="J333" s="31"/>
      <c r="K333" s="31"/>
      <c r="L333" s="39" t="s">
        <v>1738</v>
      </c>
      <c r="M333" s="249"/>
      <c r="N333" s="124">
        <v>309847000</v>
      </c>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row>
    <row r="334" spans="1:115" s="13" customFormat="1" ht="62.25" customHeight="1">
      <c r="A334" s="50">
        <v>148</v>
      </c>
      <c r="B334" s="356"/>
      <c r="C334" s="49" t="s">
        <v>1056</v>
      </c>
      <c r="D334" s="31" t="s">
        <v>1071</v>
      </c>
      <c r="E334" s="31" t="s">
        <v>1252</v>
      </c>
      <c r="F334" s="31" t="s">
        <v>1396</v>
      </c>
      <c r="G334" s="39" t="s">
        <v>1541</v>
      </c>
      <c r="H334" s="31" t="s">
        <v>4071</v>
      </c>
      <c r="I334" s="31" t="s">
        <v>52</v>
      </c>
      <c r="J334" s="60"/>
      <c r="K334" s="60"/>
      <c r="L334" s="39">
        <v>45194</v>
      </c>
      <c r="M334" s="249"/>
      <c r="N334" s="124">
        <v>20200000</v>
      </c>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row>
    <row r="335" spans="1:115" s="13" customFormat="1" ht="62.25" customHeight="1">
      <c r="A335" s="50">
        <v>149</v>
      </c>
      <c r="B335" s="356"/>
      <c r="C335" s="49" t="s">
        <v>1058</v>
      </c>
      <c r="D335" s="31" t="s">
        <v>1066</v>
      </c>
      <c r="E335" s="31" t="s">
        <v>1254</v>
      </c>
      <c r="F335" s="31" t="s">
        <v>1398</v>
      </c>
      <c r="G335" s="39" t="s">
        <v>1542</v>
      </c>
      <c r="H335" s="31" t="s">
        <v>1666</v>
      </c>
      <c r="I335" s="31" t="s">
        <v>52</v>
      </c>
      <c r="J335" s="60"/>
      <c r="K335" s="60"/>
      <c r="L335" s="39">
        <v>45196</v>
      </c>
      <c r="M335" s="249"/>
      <c r="N335" s="124">
        <v>5000000</v>
      </c>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row>
    <row r="336" spans="1:115" s="13" customFormat="1" ht="62.25" customHeight="1">
      <c r="A336" s="50">
        <v>150</v>
      </c>
      <c r="B336" s="356"/>
      <c r="C336" s="49" t="s">
        <v>1059</v>
      </c>
      <c r="D336" s="31" t="s">
        <v>1066</v>
      </c>
      <c r="E336" s="31" t="s">
        <v>1255</v>
      </c>
      <c r="F336" s="31" t="s">
        <v>1399</v>
      </c>
      <c r="G336" s="39" t="s">
        <v>1543</v>
      </c>
      <c r="H336" s="31" t="s">
        <v>1667</v>
      </c>
      <c r="I336" s="31" t="s">
        <v>52</v>
      </c>
      <c r="J336" s="60"/>
      <c r="K336" s="60"/>
      <c r="L336" s="39">
        <v>45196</v>
      </c>
      <c r="M336" s="249"/>
      <c r="N336" s="124">
        <v>29220000</v>
      </c>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row>
    <row r="337" spans="1:115" s="13" customFormat="1" ht="62.25" customHeight="1">
      <c r="A337" s="50">
        <v>151</v>
      </c>
      <c r="B337" s="356"/>
      <c r="C337" s="49" t="s">
        <v>1060</v>
      </c>
      <c r="D337" s="31" t="s">
        <v>1129</v>
      </c>
      <c r="E337" s="31" t="s">
        <v>1256</v>
      </c>
      <c r="F337" s="31" t="s">
        <v>1400</v>
      </c>
      <c r="G337" s="39" t="s">
        <v>1544</v>
      </c>
      <c r="H337" s="31" t="s">
        <v>1668</v>
      </c>
      <c r="I337" s="31" t="s">
        <v>52</v>
      </c>
      <c r="J337" s="60"/>
      <c r="K337" s="60"/>
      <c r="L337" s="39">
        <v>45196</v>
      </c>
      <c r="M337" s="249"/>
      <c r="N337" s="124">
        <v>18000000</v>
      </c>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row>
    <row r="338" spans="1:115" s="13" customFormat="1" ht="62.25" customHeight="1">
      <c r="A338" s="50">
        <v>152</v>
      </c>
      <c r="B338" s="356"/>
      <c r="C338" s="49" t="s">
        <v>1061</v>
      </c>
      <c r="D338" s="31" t="s">
        <v>1130</v>
      </c>
      <c r="E338" s="31" t="s">
        <v>1257</v>
      </c>
      <c r="F338" s="31" t="s">
        <v>1401</v>
      </c>
      <c r="G338" s="39" t="s">
        <v>1545</v>
      </c>
      <c r="H338" s="31" t="s">
        <v>1669</v>
      </c>
      <c r="I338" s="31" t="s">
        <v>52</v>
      </c>
      <c r="J338" s="60"/>
      <c r="K338" s="60"/>
      <c r="L338" s="39">
        <v>45196</v>
      </c>
      <c r="M338" s="249"/>
      <c r="N338" s="124">
        <v>14750000</v>
      </c>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row>
    <row r="339" spans="1:115" s="13" customFormat="1" ht="62.25" customHeight="1">
      <c r="A339" s="50">
        <v>153</v>
      </c>
      <c r="B339" s="356"/>
      <c r="C339" s="321" t="s">
        <v>1062</v>
      </c>
      <c r="D339" s="103" t="s">
        <v>1131</v>
      </c>
      <c r="E339" s="103" t="s">
        <v>1258</v>
      </c>
      <c r="F339" s="103" t="s">
        <v>1402</v>
      </c>
      <c r="G339" s="110" t="s">
        <v>1546</v>
      </c>
      <c r="H339" s="103" t="s">
        <v>4072</v>
      </c>
      <c r="I339" s="103" t="s">
        <v>52</v>
      </c>
      <c r="J339" s="121"/>
      <c r="K339" s="121"/>
      <c r="L339" s="110">
        <v>45196</v>
      </c>
      <c r="M339" s="249"/>
      <c r="N339" s="128">
        <v>7000000</v>
      </c>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row>
    <row r="340" spans="1:115" s="13" customFormat="1" ht="62.25" customHeight="1">
      <c r="A340" s="50">
        <v>154</v>
      </c>
      <c r="B340" s="356"/>
      <c r="C340" s="49" t="s">
        <v>1065</v>
      </c>
      <c r="D340" s="31" t="s">
        <v>1066</v>
      </c>
      <c r="E340" s="31" t="s">
        <v>1259</v>
      </c>
      <c r="F340" s="31" t="s">
        <v>1405</v>
      </c>
      <c r="G340" s="39" t="s">
        <v>1549</v>
      </c>
      <c r="H340" s="31" t="s">
        <v>1672</v>
      </c>
      <c r="I340" s="31" t="s">
        <v>52</v>
      </c>
      <c r="J340" s="60"/>
      <c r="K340" s="60"/>
      <c r="L340" s="39">
        <v>45196</v>
      </c>
      <c r="M340" s="249"/>
      <c r="N340" s="124">
        <v>468933000</v>
      </c>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row>
    <row r="341" spans="1:115" s="13" customFormat="1" ht="62.25" customHeight="1">
      <c r="A341" s="50">
        <v>155</v>
      </c>
      <c r="B341" s="356"/>
      <c r="C341" s="49" t="s">
        <v>4073</v>
      </c>
      <c r="D341" s="31" t="s">
        <v>1128</v>
      </c>
      <c r="E341" s="31" t="s">
        <v>4074</v>
      </c>
      <c r="F341" s="31" t="s">
        <v>4075</v>
      </c>
      <c r="G341" s="39" t="s">
        <v>4076</v>
      </c>
      <c r="H341" s="31" t="s">
        <v>4077</v>
      </c>
      <c r="I341" s="31" t="s">
        <v>52</v>
      </c>
      <c r="J341" s="31"/>
      <c r="K341" s="31"/>
      <c r="L341" s="39">
        <v>45097</v>
      </c>
      <c r="M341" s="249"/>
      <c r="N341" s="124">
        <v>500000</v>
      </c>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row>
    <row r="342" spans="1:115" s="13" customFormat="1" ht="62.25" customHeight="1">
      <c r="A342" s="50">
        <v>156</v>
      </c>
      <c r="B342" s="356"/>
      <c r="C342" s="49" t="s">
        <v>4078</v>
      </c>
      <c r="D342" s="105" t="s">
        <v>1070</v>
      </c>
      <c r="E342" s="105" t="s">
        <v>4079</v>
      </c>
      <c r="F342" s="105" t="s">
        <v>4080</v>
      </c>
      <c r="G342" s="39" t="s">
        <v>4081</v>
      </c>
      <c r="H342" s="31" t="s">
        <v>4082</v>
      </c>
      <c r="I342" s="31" t="s">
        <v>52</v>
      </c>
      <c r="J342" s="31"/>
      <c r="K342" s="31"/>
      <c r="L342" s="39">
        <v>44557</v>
      </c>
      <c r="M342" s="249"/>
      <c r="N342" s="124">
        <v>95055000</v>
      </c>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row>
    <row r="343" spans="1:115" s="13" customFormat="1" ht="62.25" customHeight="1">
      <c r="A343" s="50">
        <v>157</v>
      </c>
      <c r="B343" s="356"/>
      <c r="C343" s="49" t="s">
        <v>4083</v>
      </c>
      <c r="D343" s="31" t="s">
        <v>4084</v>
      </c>
      <c r="E343" s="31" t="s">
        <v>4085</v>
      </c>
      <c r="F343" s="31" t="s">
        <v>4086</v>
      </c>
      <c r="G343" s="39" t="s">
        <v>4087</v>
      </c>
      <c r="H343" s="31" t="s">
        <v>4088</v>
      </c>
      <c r="I343" s="31" t="s">
        <v>52</v>
      </c>
      <c r="J343" s="31"/>
      <c r="K343" s="31"/>
      <c r="L343" s="39">
        <v>44375</v>
      </c>
      <c r="M343" s="249"/>
      <c r="N343" s="124">
        <v>65000000</v>
      </c>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row>
    <row r="344" spans="1:115" s="13" customFormat="1" ht="62.25" customHeight="1">
      <c r="A344" s="248">
        <v>158</v>
      </c>
      <c r="B344" s="356"/>
      <c r="C344" s="49" t="s">
        <v>4089</v>
      </c>
      <c r="D344" s="31" t="s">
        <v>1074</v>
      </c>
      <c r="E344" s="31" t="s">
        <v>4090</v>
      </c>
      <c r="F344" s="31" t="s">
        <v>4091</v>
      </c>
      <c r="G344" s="39" t="s">
        <v>4092</v>
      </c>
      <c r="H344" s="31" t="s">
        <v>4093</v>
      </c>
      <c r="I344" s="31" t="s">
        <v>52</v>
      </c>
      <c r="J344" s="31"/>
      <c r="K344" s="31"/>
      <c r="L344" s="39">
        <v>44390</v>
      </c>
      <c r="M344" s="249"/>
      <c r="N344" s="124">
        <v>66859000</v>
      </c>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row>
    <row r="345" spans="1:115" s="13" customFormat="1" ht="62.25" customHeight="1">
      <c r="A345" s="50"/>
      <c r="B345" s="357"/>
      <c r="C345" s="321" t="s">
        <v>1064</v>
      </c>
      <c r="D345" s="103" t="s">
        <v>1133</v>
      </c>
      <c r="E345" s="103" t="s">
        <v>1253</v>
      </c>
      <c r="F345" s="103" t="s">
        <v>1404</v>
      </c>
      <c r="G345" s="110" t="s">
        <v>1548</v>
      </c>
      <c r="H345" s="103" t="s">
        <v>1671</v>
      </c>
      <c r="I345" s="103" t="s">
        <v>52</v>
      </c>
      <c r="J345" s="121"/>
      <c r="K345" s="121"/>
      <c r="L345" s="110">
        <v>45196</v>
      </c>
      <c r="M345" s="264" t="s">
        <v>4094</v>
      </c>
      <c r="N345" s="128">
        <v>245000000</v>
      </c>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row>
    <row r="346" spans="1:115" s="13" customFormat="1" ht="62.25" customHeight="1">
      <c r="A346" s="35"/>
      <c r="B346" s="212" t="s">
        <v>3</v>
      </c>
      <c r="C346" s="212" t="s">
        <v>4095</v>
      </c>
      <c r="D346" s="212"/>
      <c r="E346" s="212"/>
      <c r="F346" s="212"/>
      <c r="G346" s="212"/>
      <c r="H346" s="212"/>
      <c r="I346" s="212"/>
      <c r="J346" s="212"/>
      <c r="K346" s="212"/>
      <c r="L346" s="212"/>
      <c r="M346" s="212"/>
      <c r="N346" s="224">
        <v>7228904</v>
      </c>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row>
    <row r="347" spans="1:115" s="25" customFormat="1" ht="62.25" customHeight="1">
      <c r="A347" s="225" t="s">
        <v>27</v>
      </c>
      <c r="B347" s="363" t="s">
        <v>26</v>
      </c>
      <c r="C347" s="364"/>
      <c r="D347" s="35"/>
      <c r="E347" s="35"/>
      <c r="F347" s="35"/>
      <c r="G347" s="35"/>
      <c r="H347" s="210"/>
      <c r="I347" s="35"/>
      <c r="J347" s="35"/>
      <c r="K347" s="35"/>
      <c r="L347" s="35"/>
      <c r="M347" s="35"/>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row>
    <row r="348" spans="1:115" s="25" customFormat="1" ht="62.25" customHeight="1">
      <c r="A348" s="245">
        <v>1</v>
      </c>
      <c r="B348" s="358" t="s">
        <v>4096</v>
      </c>
      <c r="C348" s="322" t="s">
        <v>1739</v>
      </c>
      <c r="D348" s="265" t="s">
        <v>1904</v>
      </c>
      <c r="E348" s="265" t="s">
        <v>2043</v>
      </c>
      <c r="F348" s="265" t="s">
        <v>2044</v>
      </c>
      <c r="G348" s="265" t="s">
        <v>2417</v>
      </c>
      <c r="H348" s="266" t="s">
        <v>2650</v>
      </c>
      <c r="I348" s="267"/>
      <c r="J348" s="267"/>
      <c r="K348" s="267" t="s">
        <v>52</v>
      </c>
      <c r="L348" s="268">
        <v>42739</v>
      </c>
      <c r="M348" s="269"/>
      <c r="N348" s="270">
        <v>20000</v>
      </c>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row>
    <row r="349" spans="1:115" s="25" customFormat="1" ht="62.25" customHeight="1">
      <c r="A349" s="245">
        <v>2</v>
      </c>
      <c r="B349" s="359"/>
      <c r="C349" s="322" t="s">
        <v>1740</v>
      </c>
      <c r="D349" s="265" t="s">
        <v>1905</v>
      </c>
      <c r="E349" s="265" t="s">
        <v>2045</v>
      </c>
      <c r="F349" s="271" t="s">
        <v>2046</v>
      </c>
      <c r="G349" s="265" t="s">
        <v>2418</v>
      </c>
      <c r="H349" s="266" t="s">
        <v>2651</v>
      </c>
      <c r="I349" s="267" t="s">
        <v>52</v>
      </c>
      <c r="J349" s="267"/>
      <c r="K349" s="267"/>
      <c r="L349" s="268">
        <v>42902</v>
      </c>
      <c r="M349" s="269"/>
      <c r="N349" s="270">
        <v>3500</v>
      </c>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row>
    <row r="350" spans="1:115" s="25" customFormat="1" ht="62.25" customHeight="1">
      <c r="A350" s="245">
        <v>3</v>
      </c>
      <c r="B350" s="359"/>
      <c r="C350" s="322" t="s">
        <v>1741</v>
      </c>
      <c r="D350" s="265" t="s">
        <v>1906</v>
      </c>
      <c r="E350" s="265" t="s">
        <v>2047</v>
      </c>
      <c r="F350" s="265" t="s">
        <v>2048</v>
      </c>
      <c r="G350" s="265" t="s">
        <v>2419</v>
      </c>
      <c r="H350" s="266" t="s">
        <v>2652</v>
      </c>
      <c r="I350" s="267" t="s">
        <v>52</v>
      </c>
      <c r="J350" s="267"/>
      <c r="K350" s="267"/>
      <c r="L350" s="268">
        <v>42725</v>
      </c>
      <c r="M350" s="269"/>
      <c r="N350" s="270">
        <v>2863</v>
      </c>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row>
    <row r="351" spans="1:115" s="25" customFormat="1" ht="62.25" customHeight="1">
      <c r="A351" s="245">
        <v>4</v>
      </c>
      <c r="B351" s="359"/>
      <c r="C351" s="322" t="s">
        <v>1741</v>
      </c>
      <c r="D351" s="265" t="s">
        <v>1906</v>
      </c>
      <c r="E351" s="265" t="s">
        <v>2047</v>
      </c>
      <c r="F351" s="265" t="s">
        <v>2049</v>
      </c>
      <c r="G351" s="265" t="s">
        <v>2420</v>
      </c>
      <c r="H351" s="272" t="s">
        <v>2653</v>
      </c>
      <c r="I351" s="267" t="s">
        <v>52</v>
      </c>
      <c r="J351" s="267"/>
      <c r="K351" s="267"/>
      <c r="L351" s="268">
        <v>42725</v>
      </c>
      <c r="M351" s="269"/>
      <c r="N351" s="270">
        <v>3817</v>
      </c>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row>
    <row r="352" spans="1:115" s="25" customFormat="1" ht="62.25" customHeight="1">
      <c r="A352" s="245">
        <v>5</v>
      </c>
      <c r="B352" s="359"/>
      <c r="C352" s="322" t="s">
        <v>1741</v>
      </c>
      <c r="D352" s="265" t="s">
        <v>1906</v>
      </c>
      <c r="E352" s="265" t="s">
        <v>2047</v>
      </c>
      <c r="F352" s="265" t="s">
        <v>2050</v>
      </c>
      <c r="G352" s="265" t="s">
        <v>2421</v>
      </c>
      <c r="H352" s="272" t="s">
        <v>2654</v>
      </c>
      <c r="I352" s="267" t="s">
        <v>52</v>
      </c>
      <c r="J352" s="267"/>
      <c r="K352" s="267"/>
      <c r="L352" s="268">
        <v>42725</v>
      </c>
      <c r="M352" s="269"/>
      <c r="N352" s="270">
        <v>1527</v>
      </c>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row>
    <row r="353" spans="1:115" s="25" customFormat="1" ht="62.25" customHeight="1">
      <c r="A353" s="245">
        <v>6</v>
      </c>
      <c r="B353" s="359"/>
      <c r="C353" s="322" t="s">
        <v>1741</v>
      </c>
      <c r="D353" s="265" t="s">
        <v>1906</v>
      </c>
      <c r="E353" s="265" t="s">
        <v>2047</v>
      </c>
      <c r="F353" s="265" t="s">
        <v>2051</v>
      </c>
      <c r="G353" s="265" t="s">
        <v>2422</v>
      </c>
      <c r="H353" s="272" t="s">
        <v>2655</v>
      </c>
      <c r="I353" s="267" t="s">
        <v>52</v>
      </c>
      <c r="J353" s="267"/>
      <c r="K353" s="267"/>
      <c r="L353" s="268">
        <v>42725</v>
      </c>
      <c r="M353" s="269"/>
      <c r="N353" s="270">
        <v>15267</v>
      </c>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row>
    <row r="354" spans="1:115" s="25" customFormat="1" ht="62.25" customHeight="1">
      <c r="A354" s="245">
        <v>7</v>
      </c>
      <c r="B354" s="359"/>
      <c r="C354" s="322" t="s">
        <v>1741</v>
      </c>
      <c r="D354" s="265" t="s">
        <v>1906</v>
      </c>
      <c r="E354" s="265" t="s">
        <v>2047</v>
      </c>
      <c r="F354" s="265" t="s">
        <v>2052</v>
      </c>
      <c r="G354" s="265" t="s">
        <v>2423</v>
      </c>
      <c r="H354" s="272" t="s">
        <v>2656</v>
      </c>
      <c r="I354" s="267" t="s">
        <v>52</v>
      </c>
      <c r="J354" s="267"/>
      <c r="K354" s="267"/>
      <c r="L354" s="268">
        <v>42725</v>
      </c>
      <c r="M354" s="269"/>
      <c r="N354" s="270">
        <v>4771</v>
      </c>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row>
    <row r="355" spans="1:115" s="25" customFormat="1" ht="62.25" customHeight="1">
      <c r="A355" s="245">
        <v>8</v>
      </c>
      <c r="B355" s="359"/>
      <c r="C355" s="323" t="s">
        <v>1741</v>
      </c>
      <c r="D355" s="265" t="s">
        <v>1906</v>
      </c>
      <c r="E355" s="265" t="s">
        <v>2047</v>
      </c>
      <c r="F355" s="273" t="s">
        <v>2053</v>
      </c>
      <c r="G355" s="265" t="s">
        <v>2424</v>
      </c>
      <c r="H355" s="272" t="s">
        <v>2656</v>
      </c>
      <c r="I355" s="267" t="s">
        <v>52</v>
      </c>
      <c r="J355" s="267"/>
      <c r="K355" s="267"/>
      <c r="L355" s="268">
        <v>42725</v>
      </c>
      <c r="M355" s="269"/>
      <c r="N355" s="270">
        <v>4771</v>
      </c>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row>
    <row r="356" spans="1:115" s="25" customFormat="1" ht="62.25" customHeight="1">
      <c r="A356" s="245">
        <v>9</v>
      </c>
      <c r="B356" s="359"/>
      <c r="C356" s="323" t="s">
        <v>1742</v>
      </c>
      <c r="D356" s="265" t="s">
        <v>1907</v>
      </c>
      <c r="E356" s="265" t="s">
        <v>2054</v>
      </c>
      <c r="F356" s="273" t="s">
        <v>2055</v>
      </c>
      <c r="G356" s="265" t="s">
        <v>2425</v>
      </c>
      <c r="H356" s="272" t="s">
        <v>2657</v>
      </c>
      <c r="I356" s="267" t="s">
        <v>52</v>
      </c>
      <c r="J356" s="274"/>
      <c r="K356" s="274"/>
      <c r="L356" s="268">
        <v>42714</v>
      </c>
      <c r="M356" s="269"/>
      <c r="N356" s="270">
        <v>31050</v>
      </c>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row>
    <row r="357" spans="1:115" s="25" customFormat="1" ht="62.25" customHeight="1">
      <c r="A357" s="245">
        <v>10</v>
      </c>
      <c r="B357" s="359"/>
      <c r="C357" s="322" t="s">
        <v>1743</v>
      </c>
      <c r="D357" s="265" t="s">
        <v>1908</v>
      </c>
      <c r="E357" s="265" t="s">
        <v>2056</v>
      </c>
      <c r="F357" s="265" t="s">
        <v>2057</v>
      </c>
      <c r="G357" s="265" t="s">
        <v>2426</v>
      </c>
      <c r="H357" s="265" t="s">
        <v>2658</v>
      </c>
      <c r="I357" s="265" t="s">
        <v>52</v>
      </c>
      <c r="J357" s="265"/>
      <c r="K357" s="265"/>
      <c r="L357" s="275" t="s">
        <v>2866</v>
      </c>
      <c r="M357" s="269"/>
      <c r="N357" s="270">
        <v>22300</v>
      </c>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row>
    <row r="358" spans="1:115" s="25" customFormat="1" ht="62.25" customHeight="1">
      <c r="A358" s="245">
        <v>11</v>
      </c>
      <c r="B358" s="359"/>
      <c r="C358" s="323" t="s">
        <v>1744</v>
      </c>
      <c r="D358" s="265" t="s">
        <v>1909</v>
      </c>
      <c r="E358" s="265" t="s">
        <v>2058</v>
      </c>
      <c r="F358" s="273" t="s">
        <v>2059</v>
      </c>
      <c r="G358" s="265" t="s">
        <v>2427</v>
      </c>
      <c r="H358" s="272" t="s">
        <v>2659</v>
      </c>
      <c r="I358" s="267" t="s">
        <v>52</v>
      </c>
      <c r="J358" s="267"/>
      <c r="K358" s="267" t="s">
        <v>52</v>
      </c>
      <c r="L358" s="268">
        <v>42740</v>
      </c>
      <c r="M358" s="269"/>
      <c r="N358" s="276">
        <v>38000</v>
      </c>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row>
    <row r="359" spans="1:115" s="25" customFormat="1" ht="62.25" customHeight="1">
      <c r="A359" s="245">
        <v>12</v>
      </c>
      <c r="B359" s="359"/>
      <c r="C359" s="324" t="s">
        <v>1744</v>
      </c>
      <c r="D359" s="277" t="s">
        <v>1909</v>
      </c>
      <c r="E359" s="277" t="s">
        <v>2060</v>
      </c>
      <c r="F359" s="277" t="s">
        <v>2061</v>
      </c>
      <c r="G359" s="277" t="s">
        <v>2428</v>
      </c>
      <c r="H359" s="277" t="s">
        <v>2660</v>
      </c>
      <c r="I359" s="277" t="s">
        <v>52</v>
      </c>
      <c r="J359" s="277"/>
      <c r="K359" s="277" t="s">
        <v>52</v>
      </c>
      <c r="L359" s="278">
        <v>42740</v>
      </c>
      <c r="M359" s="269"/>
      <c r="N359" s="270">
        <v>65000</v>
      </c>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row>
    <row r="360" spans="1:115" s="25" customFormat="1" ht="62.25" customHeight="1">
      <c r="A360" s="245">
        <v>13</v>
      </c>
      <c r="B360" s="359"/>
      <c r="C360" s="324" t="s">
        <v>1016</v>
      </c>
      <c r="D360" s="277" t="s">
        <v>1910</v>
      </c>
      <c r="E360" s="277" t="s">
        <v>2062</v>
      </c>
      <c r="F360" s="277" t="s">
        <v>2063</v>
      </c>
      <c r="G360" s="277" t="s">
        <v>2429</v>
      </c>
      <c r="H360" s="277" t="s">
        <v>2661</v>
      </c>
      <c r="I360" s="277" t="s">
        <v>52</v>
      </c>
      <c r="J360" s="277"/>
      <c r="K360" s="277"/>
      <c r="L360" s="278">
        <v>42930</v>
      </c>
      <c r="M360" s="269"/>
      <c r="N360" s="270">
        <v>4000</v>
      </c>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row>
    <row r="361" spans="1:115" s="25" customFormat="1" ht="62.25" customHeight="1">
      <c r="A361" s="245">
        <v>14</v>
      </c>
      <c r="B361" s="359"/>
      <c r="C361" s="323" t="s">
        <v>1745</v>
      </c>
      <c r="D361" s="265" t="s">
        <v>1911</v>
      </c>
      <c r="E361" s="265" t="s">
        <v>2064</v>
      </c>
      <c r="F361" s="273" t="s">
        <v>2065</v>
      </c>
      <c r="G361" s="277" t="s">
        <v>2430</v>
      </c>
      <c r="H361" s="272" t="s">
        <v>2662</v>
      </c>
      <c r="I361" s="267" t="s">
        <v>52</v>
      </c>
      <c r="J361" s="274"/>
      <c r="K361" s="274"/>
      <c r="L361" s="278">
        <v>42786</v>
      </c>
      <c r="M361" s="269"/>
      <c r="N361" s="270">
        <v>228369</v>
      </c>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row>
    <row r="362" spans="1:115" s="25" customFormat="1" ht="62.25" customHeight="1">
      <c r="A362" s="245">
        <v>15</v>
      </c>
      <c r="B362" s="359"/>
      <c r="C362" s="322" t="s">
        <v>1745</v>
      </c>
      <c r="D362" s="265" t="s">
        <v>1911</v>
      </c>
      <c r="E362" s="265" t="s">
        <v>2064</v>
      </c>
      <c r="F362" s="265" t="s">
        <v>2066</v>
      </c>
      <c r="G362" s="265" t="s">
        <v>2431</v>
      </c>
      <c r="H362" s="265" t="s">
        <v>2663</v>
      </c>
      <c r="I362" s="265" t="s">
        <v>52</v>
      </c>
      <c r="J362" s="265"/>
      <c r="K362" s="265"/>
      <c r="L362" s="275">
        <v>42786</v>
      </c>
      <c r="M362" s="269"/>
      <c r="N362" s="270">
        <v>29153</v>
      </c>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row>
    <row r="363" spans="1:115" s="25" customFormat="1" ht="62.25" customHeight="1">
      <c r="A363" s="245">
        <v>16</v>
      </c>
      <c r="B363" s="359"/>
      <c r="C363" s="322" t="s">
        <v>1745</v>
      </c>
      <c r="D363" s="265" t="s">
        <v>1911</v>
      </c>
      <c r="E363" s="265" t="s">
        <v>2064</v>
      </c>
      <c r="F363" s="265" t="s">
        <v>2067</v>
      </c>
      <c r="G363" s="265" t="s">
        <v>2432</v>
      </c>
      <c r="H363" s="265" t="s">
        <v>2664</v>
      </c>
      <c r="I363" s="265" t="s">
        <v>52</v>
      </c>
      <c r="J363" s="279"/>
      <c r="K363" s="279"/>
      <c r="L363" s="275">
        <v>42786</v>
      </c>
      <c r="M363" s="269"/>
      <c r="N363" s="270">
        <v>60250</v>
      </c>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row>
    <row r="364" spans="1:115" s="25" customFormat="1" ht="62.25" customHeight="1">
      <c r="A364" s="245">
        <v>17</v>
      </c>
      <c r="B364" s="359"/>
      <c r="C364" s="322" t="s">
        <v>1745</v>
      </c>
      <c r="D364" s="265" t="s">
        <v>1911</v>
      </c>
      <c r="E364" s="265" t="s">
        <v>2068</v>
      </c>
      <c r="F364" s="265" t="s">
        <v>2069</v>
      </c>
      <c r="G364" s="265" t="s">
        <v>2433</v>
      </c>
      <c r="H364" s="265" t="s">
        <v>2665</v>
      </c>
      <c r="I364" s="265" t="s">
        <v>52</v>
      </c>
      <c r="J364" s="265"/>
      <c r="K364" s="265"/>
      <c r="L364" s="275">
        <v>42786</v>
      </c>
      <c r="M364" s="269"/>
      <c r="N364" s="270">
        <v>45674</v>
      </c>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row>
    <row r="365" spans="1:115" s="25" customFormat="1" ht="62.25" customHeight="1">
      <c r="A365" s="245">
        <v>18</v>
      </c>
      <c r="B365" s="359"/>
      <c r="C365" s="322" t="s">
        <v>1746</v>
      </c>
      <c r="D365" s="265" t="s">
        <v>1912</v>
      </c>
      <c r="E365" s="265" t="s">
        <v>2070</v>
      </c>
      <c r="F365" s="265" t="s">
        <v>2071</v>
      </c>
      <c r="G365" s="265" t="s">
        <v>2434</v>
      </c>
      <c r="H365" s="265" t="s">
        <v>2666</v>
      </c>
      <c r="I365" s="265" t="s">
        <v>52</v>
      </c>
      <c r="J365" s="265"/>
      <c r="K365" s="265" t="s">
        <v>52</v>
      </c>
      <c r="L365" s="275">
        <v>42919</v>
      </c>
      <c r="M365" s="269"/>
      <c r="N365" s="270">
        <v>280000</v>
      </c>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row>
    <row r="366" spans="1:115" s="25" customFormat="1" ht="62.25" customHeight="1">
      <c r="A366" s="245">
        <v>19</v>
      </c>
      <c r="B366" s="359"/>
      <c r="C366" s="322" t="s">
        <v>1745</v>
      </c>
      <c r="D366" s="265" t="s">
        <v>1911</v>
      </c>
      <c r="E366" s="265" t="s">
        <v>2064</v>
      </c>
      <c r="F366" s="265" t="s">
        <v>2072</v>
      </c>
      <c r="G366" s="265" t="s">
        <v>2435</v>
      </c>
      <c r="H366" s="265" t="s">
        <v>2667</v>
      </c>
      <c r="I366" s="265" t="s">
        <v>52</v>
      </c>
      <c r="J366" s="265"/>
      <c r="K366" s="265"/>
      <c r="L366" s="275">
        <v>42786</v>
      </c>
      <c r="M366" s="269"/>
      <c r="N366" s="270">
        <v>25000</v>
      </c>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row>
    <row r="367" spans="1:115" s="25" customFormat="1" ht="62.25" customHeight="1">
      <c r="A367" s="245">
        <v>20</v>
      </c>
      <c r="B367" s="359"/>
      <c r="C367" s="322" t="s">
        <v>1747</v>
      </c>
      <c r="D367" s="265" t="s">
        <v>1913</v>
      </c>
      <c r="E367" s="265" t="s">
        <v>2073</v>
      </c>
      <c r="F367" s="265" t="s">
        <v>2074</v>
      </c>
      <c r="G367" s="265" t="s">
        <v>2436</v>
      </c>
      <c r="H367" s="265" t="s">
        <v>2668</v>
      </c>
      <c r="I367" s="265" t="s">
        <v>52</v>
      </c>
      <c r="J367" s="265"/>
      <c r="K367" s="265"/>
      <c r="L367" s="275">
        <v>42943</v>
      </c>
      <c r="M367" s="269"/>
      <c r="N367" s="270">
        <v>4500</v>
      </c>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row>
    <row r="368" spans="1:115" s="25" customFormat="1" ht="62.25" customHeight="1">
      <c r="A368" s="245">
        <v>21</v>
      </c>
      <c r="B368" s="359"/>
      <c r="C368" s="322" t="s">
        <v>1748</v>
      </c>
      <c r="D368" s="265" t="s">
        <v>1914</v>
      </c>
      <c r="E368" s="265" t="s">
        <v>2075</v>
      </c>
      <c r="F368" s="265" t="s">
        <v>2076</v>
      </c>
      <c r="G368" s="265" t="s">
        <v>2437</v>
      </c>
      <c r="H368" s="265" t="s">
        <v>2669</v>
      </c>
      <c r="I368" s="265"/>
      <c r="J368" s="279"/>
      <c r="K368" s="279" t="s">
        <v>52</v>
      </c>
      <c r="L368" s="275">
        <v>42726</v>
      </c>
      <c r="M368" s="269"/>
      <c r="N368" s="270">
        <v>17390</v>
      </c>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row>
    <row r="369" spans="1:115" s="25" customFormat="1" ht="62.25" customHeight="1">
      <c r="A369" s="379">
        <v>22</v>
      </c>
      <c r="B369" s="359"/>
      <c r="C369" s="322" t="s">
        <v>1749</v>
      </c>
      <c r="D369" s="265" t="s">
        <v>1904</v>
      </c>
      <c r="E369" s="265" t="s">
        <v>2077</v>
      </c>
      <c r="F369" s="265" t="s">
        <v>2078</v>
      </c>
      <c r="G369" s="265" t="s">
        <v>2438</v>
      </c>
      <c r="H369" s="265" t="s">
        <v>2670</v>
      </c>
      <c r="I369" s="265" t="s">
        <v>52</v>
      </c>
      <c r="J369" s="279"/>
      <c r="K369" s="279"/>
      <c r="L369" s="275">
        <v>42916</v>
      </c>
      <c r="M369" s="269"/>
      <c r="N369" s="270">
        <v>8170</v>
      </c>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row>
    <row r="370" spans="1:115" s="25" customFormat="1" ht="62.25" customHeight="1">
      <c r="A370" s="380"/>
      <c r="B370" s="359"/>
      <c r="C370" s="322" t="s">
        <v>1750</v>
      </c>
      <c r="D370" s="265" t="s">
        <v>1915</v>
      </c>
      <c r="E370" s="265" t="s">
        <v>2077</v>
      </c>
      <c r="F370" s="265" t="s">
        <v>2078</v>
      </c>
      <c r="G370" s="265" t="s">
        <v>2439</v>
      </c>
      <c r="H370" s="265" t="s">
        <v>1560</v>
      </c>
      <c r="I370" s="265" t="s">
        <v>52</v>
      </c>
      <c r="J370" s="279"/>
      <c r="K370" s="279"/>
      <c r="L370" s="275">
        <v>42916</v>
      </c>
      <c r="M370" s="269"/>
      <c r="N370" s="270">
        <v>6000</v>
      </c>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row>
    <row r="371" spans="1:115" s="25" customFormat="1" ht="62.25" customHeight="1">
      <c r="A371" s="379">
        <v>23</v>
      </c>
      <c r="B371" s="359"/>
      <c r="C371" s="322" t="s">
        <v>1751</v>
      </c>
      <c r="D371" s="265" t="s">
        <v>1916</v>
      </c>
      <c r="E371" s="265" t="s">
        <v>2079</v>
      </c>
      <c r="F371" s="265" t="s">
        <v>2080</v>
      </c>
      <c r="G371" s="265" t="s">
        <v>2440</v>
      </c>
      <c r="H371" s="265" t="s">
        <v>2671</v>
      </c>
      <c r="I371" s="265" t="s">
        <v>52</v>
      </c>
      <c r="J371" s="279"/>
      <c r="K371" s="279"/>
      <c r="L371" s="275">
        <v>42892</v>
      </c>
      <c r="M371" s="269"/>
      <c r="N371" s="270">
        <v>5980</v>
      </c>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row>
    <row r="372" spans="1:115" s="25" customFormat="1" ht="62.25" customHeight="1">
      <c r="A372" s="380"/>
      <c r="B372" s="359"/>
      <c r="C372" s="322" t="s">
        <v>1752</v>
      </c>
      <c r="D372" s="265" t="s">
        <v>1905</v>
      </c>
      <c r="E372" s="265" t="s">
        <v>2079</v>
      </c>
      <c r="F372" s="265" t="s">
        <v>2080</v>
      </c>
      <c r="G372" s="265" t="s">
        <v>2441</v>
      </c>
      <c r="H372" s="265" t="s">
        <v>2672</v>
      </c>
      <c r="I372" s="265" t="s">
        <v>52</v>
      </c>
      <c r="J372" s="279"/>
      <c r="K372" s="279" t="s">
        <v>52</v>
      </c>
      <c r="L372" s="275">
        <v>42892</v>
      </c>
      <c r="M372" s="269"/>
      <c r="N372" s="270">
        <v>6100</v>
      </c>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row>
    <row r="373" spans="1:115" s="25" customFormat="1" ht="62.25" customHeight="1">
      <c r="A373" s="35">
        <v>24</v>
      </c>
      <c r="B373" s="359"/>
      <c r="C373" s="322" t="s">
        <v>1753</v>
      </c>
      <c r="D373" s="265" t="s">
        <v>1917</v>
      </c>
      <c r="E373" s="265" t="s">
        <v>2079</v>
      </c>
      <c r="F373" s="265" t="s">
        <v>2081</v>
      </c>
      <c r="G373" s="265" t="s">
        <v>2442</v>
      </c>
      <c r="H373" s="265" t="s">
        <v>2673</v>
      </c>
      <c r="I373" s="265"/>
      <c r="J373" s="279"/>
      <c r="K373" s="279" t="s">
        <v>52</v>
      </c>
      <c r="L373" s="275">
        <v>42659</v>
      </c>
      <c r="M373" s="269"/>
      <c r="N373" s="270">
        <v>6180</v>
      </c>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row>
    <row r="374" spans="1:115" s="25" customFormat="1" ht="62.25" customHeight="1">
      <c r="A374" s="35">
        <v>25</v>
      </c>
      <c r="B374" s="359"/>
      <c r="C374" s="322" t="s">
        <v>1754</v>
      </c>
      <c r="D374" s="265" t="s">
        <v>1918</v>
      </c>
      <c r="E374" s="265" t="s">
        <v>2082</v>
      </c>
      <c r="F374" s="265" t="s">
        <v>2083</v>
      </c>
      <c r="G374" s="265" t="s">
        <v>2443</v>
      </c>
      <c r="H374" s="265" t="s">
        <v>2674</v>
      </c>
      <c r="I374" s="265" t="s">
        <v>52</v>
      </c>
      <c r="J374" s="279"/>
      <c r="K374" s="279"/>
      <c r="L374" s="275">
        <v>42853</v>
      </c>
      <c r="M374" s="269"/>
      <c r="N374" s="270">
        <v>5000</v>
      </c>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row>
    <row r="375" spans="1:115" s="25" customFormat="1" ht="62.25" customHeight="1">
      <c r="A375" s="50">
        <v>26</v>
      </c>
      <c r="B375" s="359"/>
      <c r="C375" s="323" t="s">
        <v>1746</v>
      </c>
      <c r="D375" s="265" t="s">
        <v>1919</v>
      </c>
      <c r="E375" s="265" t="s">
        <v>2084</v>
      </c>
      <c r="F375" s="273" t="s">
        <v>2085</v>
      </c>
      <c r="G375" s="265" t="s">
        <v>2444</v>
      </c>
      <c r="H375" s="272" t="s">
        <v>2675</v>
      </c>
      <c r="I375" s="267" t="s">
        <v>2676</v>
      </c>
      <c r="J375" s="265"/>
      <c r="K375" s="265"/>
      <c r="L375" s="268">
        <v>42919</v>
      </c>
      <c r="M375" s="269"/>
      <c r="N375" s="270">
        <v>12200</v>
      </c>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row>
    <row r="376" spans="1:115" s="25" customFormat="1" ht="62.25" customHeight="1">
      <c r="A376" s="50">
        <v>27</v>
      </c>
      <c r="B376" s="359"/>
      <c r="C376" s="322" t="s">
        <v>1755</v>
      </c>
      <c r="D376" s="265" t="s">
        <v>1920</v>
      </c>
      <c r="E376" s="265" t="s">
        <v>2086</v>
      </c>
      <c r="F376" s="265" t="s">
        <v>2087</v>
      </c>
      <c r="G376" s="265" t="s">
        <v>2445</v>
      </c>
      <c r="H376" s="265" t="s">
        <v>2677</v>
      </c>
      <c r="I376" s="265" t="s">
        <v>52</v>
      </c>
      <c r="J376" s="279"/>
      <c r="K376" s="279"/>
      <c r="L376" s="275">
        <v>42923</v>
      </c>
      <c r="M376" s="269"/>
      <c r="N376" s="270">
        <v>6700</v>
      </c>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row>
    <row r="377" spans="1:115" s="25" customFormat="1" ht="62.25" customHeight="1">
      <c r="A377" s="50">
        <v>28</v>
      </c>
      <c r="B377" s="359"/>
      <c r="C377" s="322" t="s">
        <v>1757</v>
      </c>
      <c r="D377" s="265" t="s">
        <v>1922</v>
      </c>
      <c r="E377" s="265" t="s">
        <v>2090</v>
      </c>
      <c r="F377" s="265" t="s">
        <v>2091</v>
      </c>
      <c r="G377" s="265" t="s">
        <v>2447</v>
      </c>
      <c r="H377" s="265" t="s">
        <v>2678</v>
      </c>
      <c r="I377" s="265" t="s">
        <v>52</v>
      </c>
      <c r="J377" s="279"/>
      <c r="K377" s="279"/>
      <c r="L377" s="275">
        <v>43717</v>
      </c>
      <c r="M377" s="269"/>
      <c r="N377" s="270">
        <v>1425</v>
      </c>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row>
    <row r="378" spans="1:115" s="25" customFormat="1" ht="62.25" customHeight="1">
      <c r="A378" s="50">
        <v>29</v>
      </c>
      <c r="B378" s="359"/>
      <c r="C378" s="322" t="s">
        <v>1758</v>
      </c>
      <c r="D378" s="265" t="s">
        <v>1923</v>
      </c>
      <c r="E378" s="265" t="s">
        <v>2092</v>
      </c>
      <c r="F378" s="265" t="s">
        <v>2093</v>
      </c>
      <c r="G378" s="265" t="s">
        <v>2448</v>
      </c>
      <c r="H378" s="265" t="s">
        <v>2679</v>
      </c>
      <c r="I378" s="265" t="s">
        <v>52</v>
      </c>
      <c r="J378" s="279"/>
      <c r="K378" s="279"/>
      <c r="L378" s="275">
        <v>43040</v>
      </c>
      <c r="M378" s="269"/>
      <c r="N378" s="270">
        <v>500</v>
      </c>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row>
    <row r="379" spans="1:115" s="25" customFormat="1" ht="62.25" customHeight="1">
      <c r="A379" s="50">
        <v>30</v>
      </c>
      <c r="B379" s="359"/>
      <c r="C379" s="322" t="s">
        <v>1759</v>
      </c>
      <c r="D379" s="265" t="s">
        <v>1924</v>
      </c>
      <c r="E379" s="265" t="s">
        <v>2094</v>
      </c>
      <c r="F379" s="265" t="s">
        <v>2095</v>
      </c>
      <c r="G379" s="265" t="s">
        <v>2449</v>
      </c>
      <c r="H379" s="265" t="s">
        <v>2680</v>
      </c>
      <c r="I379" s="265" t="s">
        <v>52</v>
      </c>
      <c r="J379" s="265"/>
      <c r="K379" s="265"/>
      <c r="L379" s="275" t="s">
        <v>2867</v>
      </c>
      <c r="M379" s="269"/>
      <c r="N379" s="270">
        <v>115000</v>
      </c>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row>
    <row r="380" spans="1:115" s="25" customFormat="1" ht="62.25" customHeight="1">
      <c r="A380" s="50">
        <v>31</v>
      </c>
      <c r="B380" s="359"/>
      <c r="C380" s="322" t="s">
        <v>369</v>
      </c>
      <c r="D380" s="265" t="s">
        <v>1925</v>
      </c>
      <c r="E380" s="265" t="s">
        <v>2096</v>
      </c>
      <c r="F380" s="265" t="s">
        <v>2097</v>
      </c>
      <c r="G380" s="265" t="s">
        <v>2450</v>
      </c>
      <c r="H380" s="265" t="s">
        <v>2681</v>
      </c>
      <c r="I380" s="265" t="s">
        <v>52</v>
      </c>
      <c r="J380" s="265"/>
      <c r="K380" s="265"/>
      <c r="L380" s="275">
        <v>43319</v>
      </c>
      <c r="M380" s="269"/>
      <c r="N380" s="270">
        <v>28000</v>
      </c>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row>
    <row r="381" spans="1:115" s="25" customFormat="1" ht="62.25" customHeight="1">
      <c r="A381" s="50">
        <v>32</v>
      </c>
      <c r="B381" s="359"/>
      <c r="C381" s="322" t="s">
        <v>1760</v>
      </c>
      <c r="D381" s="265" t="s">
        <v>1926</v>
      </c>
      <c r="E381" s="265" t="s">
        <v>2098</v>
      </c>
      <c r="F381" s="265" t="s">
        <v>2099</v>
      </c>
      <c r="G381" s="265" t="s">
        <v>2451</v>
      </c>
      <c r="H381" s="265" t="s">
        <v>2682</v>
      </c>
      <c r="I381" s="265" t="s">
        <v>52</v>
      </c>
      <c r="J381" s="265"/>
      <c r="K381" s="265"/>
      <c r="L381" s="275" t="s">
        <v>2868</v>
      </c>
      <c r="M381" s="269"/>
      <c r="N381" s="270">
        <v>73469</v>
      </c>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row>
    <row r="382" spans="1:115" s="25" customFormat="1" ht="62.25" customHeight="1">
      <c r="A382" s="50">
        <v>33</v>
      </c>
      <c r="B382" s="359"/>
      <c r="C382" s="322" t="s">
        <v>1760</v>
      </c>
      <c r="D382" s="265" t="s">
        <v>1927</v>
      </c>
      <c r="E382" s="265" t="s">
        <v>2098</v>
      </c>
      <c r="F382" s="265" t="s">
        <v>2100</v>
      </c>
      <c r="G382" s="265" t="s">
        <v>2452</v>
      </c>
      <c r="H382" s="265" t="s">
        <v>2683</v>
      </c>
      <c r="I382" s="265" t="s">
        <v>52</v>
      </c>
      <c r="J382" s="265"/>
      <c r="K382" s="265"/>
      <c r="L382" s="275">
        <v>43005</v>
      </c>
      <c r="M382" s="269"/>
      <c r="N382" s="270">
        <v>25296</v>
      </c>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row>
    <row r="383" spans="1:115" s="25" customFormat="1" ht="62.25" customHeight="1">
      <c r="A383" s="50">
        <v>34</v>
      </c>
      <c r="B383" s="359"/>
      <c r="C383" s="322" t="s">
        <v>1760</v>
      </c>
      <c r="D383" s="265" t="s">
        <v>1928</v>
      </c>
      <c r="E383" s="265" t="s">
        <v>2101</v>
      </c>
      <c r="F383" s="265" t="s">
        <v>2102</v>
      </c>
      <c r="G383" s="265" t="s">
        <v>2453</v>
      </c>
      <c r="H383" s="265" t="s">
        <v>2684</v>
      </c>
      <c r="I383" s="265" t="s">
        <v>52</v>
      </c>
      <c r="J383" s="265"/>
      <c r="K383" s="265"/>
      <c r="L383" s="275" t="s">
        <v>2869</v>
      </c>
      <c r="M383" s="269"/>
      <c r="N383" s="270">
        <v>113797</v>
      </c>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row>
    <row r="384" spans="1:115" s="25" customFormat="1" ht="62.25" customHeight="1">
      <c r="A384" s="50">
        <v>35</v>
      </c>
      <c r="B384" s="359"/>
      <c r="C384" s="322" t="s">
        <v>1760</v>
      </c>
      <c r="D384" s="265" t="s">
        <v>1928</v>
      </c>
      <c r="E384" s="265" t="s">
        <v>2103</v>
      </c>
      <c r="F384" s="265" t="s">
        <v>2104</v>
      </c>
      <c r="G384" s="265" t="s">
        <v>2454</v>
      </c>
      <c r="H384" s="265" t="s">
        <v>2685</v>
      </c>
      <c r="I384" s="265" t="s">
        <v>52</v>
      </c>
      <c r="J384" s="265"/>
      <c r="K384" s="265"/>
      <c r="L384" s="275" t="s">
        <v>2869</v>
      </c>
      <c r="M384" s="269"/>
      <c r="N384" s="270">
        <v>2886</v>
      </c>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row>
    <row r="385" spans="1:115" s="25" customFormat="1" ht="62.25" customHeight="1">
      <c r="A385" s="50">
        <v>36</v>
      </c>
      <c r="B385" s="359"/>
      <c r="C385" s="322" t="s">
        <v>1761</v>
      </c>
      <c r="D385" s="265" t="s">
        <v>1929</v>
      </c>
      <c r="E385" s="265" t="s">
        <v>2105</v>
      </c>
      <c r="F385" s="265" t="s">
        <v>2106</v>
      </c>
      <c r="G385" s="265" t="s">
        <v>2455</v>
      </c>
      <c r="H385" s="265" t="s">
        <v>2686</v>
      </c>
      <c r="I385" s="265" t="s">
        <v>52</v>
      </c>
      <c r="J385" s="265"/>
      <c r="K385" s="265"/>
      <c r="L385" s="275">
        <v>43216</v>
      </c>
      <c r="M385" s="269"/>
      <c r="N385" s="270">
        <v>152000</v>
      </c>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row>
    <row r="386" spans="1:115" s="25" customFormat="1" ht="62.25" customHeight="1">
      <c r="A386" s="50">
        <v>37</v>
      </c>
      <c r="B386" s="359"/>
      <c r="C386" s="322" t="s">
        <v>1761</v>
      </c>
      <c r="D386" s="265" t="s">
        <v>1929</v>
      </c>
      <c r="E386" s="265" t="s">
        <v>2105</v>
      </c>
      <c r="F386" s="265" t="s">
        <v>2107</v>
      </c>
      <c r="G386" s="265" t="s">
        <v>2456</v>
      </c>
      <c r="H386" s="265" t="s">
        <v>2687</v>
      </c>
      <c r="I386" s="265" t="s">
        <v>52</v>
      </c>
      <c r="J386" s="265"/>
      <c r="K386" s="265"/>
      <c r="L386" s="275">
        <v>43216</v>
      </c>
      <c r="M386" s="269"/>
      <c r="N386" s="270">
        <v>10000</v>
      </c>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row>
    <row r="387" spans="1:115" s="25" customFormat="1" ht="62.25" customHeight="1">
      <c r="A387" s="50">
        <v>38</v>
      </c>
      <c r="B387" s="359"/>
      <c r="C387" s="322" t="s">
        <v>1760</v>
      </c>
      <c r="D387" s="265" t="s">
        <v>1930</v>
      </c>
      <c r="E387" s="265" t="s">
        <v>2108</v>
      </c>
      <c r="F387" s="265" t="s">
        <v>2109</v>
      </c>
      <c r="G387" s="265" t="s">
        <v>2457</v>
      </c>
      <c r="H387" s="265" t="s">
        <v>2688</v>
      </c>
      <c r="I387" s="265" t="s">
        <v>52</v>
      </c>
      <c r="J387" s="265"/>
      <c r="K387" s="265"/>
      <c r="L387" s="275">
        <v>43434</v>
      </c>
      <c r="M387" s="269"/>
      <c r="N387" s="270">
        <v>80000</v>
      </c>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row>
    <row r="388" spans="1:115" s="25" customFormat="1" ht="62.25" customHeight="1">
      <c r="A388" s="50">
        <v>39</v>
      </c>
      <c r="B388" s="359"/>
      <c r="C388" s="322" t="s">
        <v>1760</v>
      </c>
      <c r="D388" s="265" t="s">
        <v>1930</v>
      </c>
      <c r="E388" s="265" t="s">
        <v>2108</v>
      </c>
      <c r="F388" s="265" t="s">
        <v>2110</v>
      </c>
      <c r="G388" s="265" t="s">
        <v>2458</v>
      </c>
      <c r="H388" s="265" t="s">
        <v>2689</v>
      </c>
      <c r="I388" s="265" t="s">
        <v>52</v>
      </c>
      <c r="J388" s="265"/>
      <c r="K388" s="265"/>
      <c r="L388" s="275">
        <v>43434</v>
      </c>
      <c r="M388" s="269"/>
      <c r="N388" s="270">
        <v>100000</v>
      </c>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row>
    <row r="389" spans="1:115" s="25" customFormat="1" ht="62.25" customHeight="1">
      <c r="A389" s="50">
        <v>40</v>
      </c>
      <c r="B389" s="359"/>
      <c r="C389" s="325" t="s">
        <v>1760</v>
      </c>
      <c r="D389" s="265" t="s">
        <v>1930</v>
      </c>
      <c r="E389" s="280" t="s">
        <v>2108</v>
      </c>
      <c r="F389" s="280" t="s">
        <v>2111</v>
      </c>
      <c r="G389" s="280" t="s">
        <v>2459</v>
      </c>
      <c r="H389" s="281" t="s">
        <v>2690</v>
      </c>
      <c r="I389" s="280" t="s">
        <v>52</v>
      </c>
      <c r="J389" s="280"/>
      <c r="K389" s="280"/>
      <c r="L389" s="282">
        <v>43542</v>
      </c>
      <c r="M389" s="269"/>
      <c r="N389" s="270">
        <v>90000</v>
      </c>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row>
    <row r="390" spans="1:115" s="25" customFormat="1" ht="62.25" customHeight="1">
      <c r="A390" s="50">
        <v>41</v>
      </c>
      <c r="B390" s="359"/>
      <c r="C390" s="325" t="s">
        <v>1760</v>
      </c>
      <c r="D390" s="265" t="s">
        <v>1908</v>
      </c>
      <c r="E390" s="280" t="s">
        <v>2108</v>
      </c>
      <c r="F390" s="280" t="s">
        <v>2112</v>
      </c>
      <c r="G390" s="280" t="s">
        <v>2460</v>
      </c>
      <c r="H390" s="281" t="s">
        <v>2691</v>
      </c>
      <c r="I390" s="280" t="s">
        <v>52</v>
      </c>
      <c r="J390" s="280"/>
      <c r="K390" s="280"/>
      <c r="L390" s="282">
        <v>43664</v>
      </c>
      <c r="M390" s="269"/>
      <c r="N390" s="270">
        <v>90000</v>
      </c>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row>
    <row r="391" spans="1:115" s="25" customFormat="1" ht="62.25" customHeight="1">
      <c r="A391" s="50">
        <v>42</v>
      </c>
      <c r="B391" s="359"/>
      <c r="C391" s="325" t="s">
        <v>1760</v>
      </c>
      <c r="D391" s="265" t="s">
        <v>1908</v>
      </c>
      <c r="E391" s="280" t="s">
        <v>2113</v>
      </c>
      <c r="F391" s="280" t="s">
        <v>2114</v>
      </c>
      <c r="G391" s="280" t="s">
        <v>2461</v>
      </c>
      <c r="H391" s="281" t="s">
        <v>2692</v>
      </c>
      <c r="I391" s="280" t="s">
        <v>52</v>
      </c>
      <c r="J391" s="280"/>
      <c r="K391" s="280"/>
      <c r="L391" s="282">
        <v>43910</v>
      </c>
      <c r="M391" s="269"/>
      <c r="N391" s="270">
        <v>200000</v>
      </c>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row>
    <row r="392" spans="1:115" s="25" customFormat="1" ht="62.25" customHeight="1">
      <c r="A392" s="50">
        <v>43</v>
      </c>
      <c r="B392" s="359"/>
      <c r="C392" s="325" t="s">
        <v>1762</v>
      </c>
      <c r="D392" s="265" t="s">
        <v>1919</v>
      </c>
      <c r="E392" s="280" t="s">
        <v>2115</v>
      </c>
      <c r="F392" s="280" t="s">
        <v>2116</v>
      </c>
      <c r="G392" s="280" t="s">
        <v>2462</v>
      </c>
      <c r="H392" s="281" t="s">
        <v>2693</v>
      </c>
      <c r="I392" s="280" t="s">
        <v>52</v>
      </c>
      <c r="J392" s="280"/>
      <c r="K392" s="280" t="s">
        <v>52</v>
      </c>
      <c r="L392" s="282">
        <v>43872</v>
      </c>
      <c r="M392" s="269"/>
      <c r="N392" s="270">
        <v>8937</v>
      </c>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row>
    <row r="393" spans="1:115" s="25" customFormat="1" ht="62.25" customHeight="1">
      <c r="A393" s="50">
        <v>44</v>
      </c>
      <c r="B393" s="359"/>
      <c r="C393" s="325" t="s">
        <v>1762</v>
      </c>
      <c r="D393" s="265" t="s">
        <v>1919</v>
      </c>
      <c r="E393" s="280" t="s">
        <v>2115</v>
      </c>
      <c r="F393" s="280" t="s">
        <v>2117</v>
      </c>
      <c r="G393" s="280" t="s">
        <v>2463</v>
      </c>
      <c r="H393" s="281" t="s">
        <v>2694</v>
      </c>
      <c r="I393" s="280" t="s">
        <v>52</v>
      </c>
      <c r="J393" s="280"/>
      <c r="K393" s="280" t="s">
        <v>52</v>
      </c>
      <c r="L393" s="282">
        <v>43872</v>
      </c>
      <c r="M393" s="269"/>
      <c r="N393" s="270">
        <v>178741</v>
      </c>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row>
    <row r="394" spans="1:115" s="25" customFormat="1" ht="62.25" customHeight="1">
      <c r="A394" s="50">
        <v>45</v>
      </c>
      <c r="B394" s="359"/>
      <c r="C394" s="325" t="s">
        <v>1763</v>
      </c>
      <c r="D394" s="265" t="s">
        <v>1906</v>
      </c>
      <c r="E394" s="280" t="s">
        <v>2118</v>
      </c>
      <c r="F394" s="280" t="s">
        <v>2119</v>
      </c>
      <c r="G394" s="280" t="s">
        <v>2464</v>
      </c>
      <c r="H394" s="283" t="s">
        <v>2695</v>
      </c>
      <c r="I394" s="280" t="s">
        <v>52</v>
      </c>
      <c r="J394" s="280"/>
      <c r="K394" s="280" t="s">
        <v>52</v>
      </c>
      <c r="L394" s="282">
        <v>43899</v>
      </c>
      <c r="M394" s="269"/>
      <c r="N394" s="270">
        <v>800</v>
      </c>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row>
    <row r="395" spans="1:115" s="25" customFormat="1" ht="62.25" customHeight="1">
      <c r="A395" s="50">
        <v>46</v>
      </c>
      <c r="B395" s="359"/>
      <c r="C395" s="325" t="s">
        <v>1764</v>
      </c>
      <c r="D395" s="265" t="s">
        <v>1931</v>
      </c>
      <c r="E395" s="280" t="s">
        <v>2120</v>
      </c>
      <c r="F395" s="280" t="s">
        <v>2121</v>
      </c>
      <c r="G395" s="280" t="s">
        <v>2465</v>
      </c>
      <c r="H395" s="281" t="s">
        <v>2696</v>
      </c>
      <c r="I395" s="280" t="s">
        <v>52</v>
      </c>
      <c r="J395" s="280"/>
      <c r="K395" s="280"/>
      <c r="L395" s="282">
        <v>43517</v>
      </c>
      <c r="M395" s="269"/>
      <c r="N395" s="270">
        <v>46700</v>
      </c>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row>
    <row r="396" spans="1:115" s="25" customFormat="1" ht="62.25" customHeight="1">
      <c r="A396" s="50">
        <v>47</v>
      </c>
      <c r="B396" s="359"/>
      <c r="C396" s="325" t="s">
        <v>1765</v>
      </c>
      <c r="D396" s="265" t="s">
        <v>1932</v>
      </c>
      <c r="E396" s="280" t="s">
        <v>2122</v>
      </c>
      <c r="F396" s="280" t="s">
        <v>2123</v>
      </c>
      <c r="G396" s="280" t="s">
        <v>2466</v>
      </c>
      <c r="H396" s="281" t="s">
        <v>2697</v>
      </c>
      <c r="I396" s="280"/>
      <c r="J396" s="280"/>
      <c r="K396" s="280"/>
      <c r="L396" s="282">
        <v>43539</v>
      </c>
      <c r="M396" s="269"/>
      <c r="N396" s="270">
        <v>75774</v>
      </c>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row>
    <row r="397" spans="1:115" s="25" customFormat="1" ht="62.25" customHeight="1">
      <c r="A397" s="50">
        <v>48</v>
      </c>
      <c r="B397" s="359"/>
      <c r="C397" s="325" t="s">
        <v>1743</v>
      </c>
      <c r="D397" s="265" t="s">
        <v>1930</v>
      </c>
      <c r="E397" s="280" t="s">
        <v>2124</v>
      </c>
      <c r="F397" s="280" t="s">
        <v>2125</v>
      </c>
      <c r="G397" s="280" t="s">
        <v>2467</v>
      </c>
      <c r="H397" s="281" t="s">
        <v>2698</v>
      </c>
      <c r="I397" s="280" t="s">
        <v>52</v>
      </c>
      <c r="J397" s="280"/>
      <c r="K397" s="280"/>
      <c r="L397" s="282">
        <v>43529</v>
      </c>
      <c r="M397" s="269"/>
      <c r="N397" s="270">
        <v>2000</v>
      </c>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row>
    <row r="398" spans="1:115" s="25" customFormat="1" ht="62.25" customHeight="1">
      <c r="A398" s="50">
        <v>49</v>
      </c>
      <c r="B398" s="359"/>
      <c r="C398" s="325" t="s">
        <v>1764</v>
      </c>
      <c r="D398" s="265" t="s">
        <v>1933</v>
      </c>
      <c r="E398" s="280" t="s">
        <v>2120</v>
      </c>
      <c r="F398" s="280" t="s">
        <v>2126</v>
      </c>
      <c r="G398" s="280" t="s">
        <v>2468</v>
      </c>
      <c r="H398" s="281" t="s">
        <v>2699</v>
      </c>
      <c r="I398" s="280" t="s">
        <v>52</v>
      </c>
      <c r="J398" s="280"/>
      <c r="K398" s="280"/>
      <c r="L398" s="282">
        <v>43612</v>
      </c>
      <c r="M398" s="269"/>
      <c r="N398" s="270">
        <v>402000</v>
      </c>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row>
    <row r="399" spans="1:115" s="25" customFormat="1" ht="62.25" customHeight="1">
      <c r="A399" s="50">
        <v>50</v>
      </c>
      <c r="B399" s="359"/>
      <c r="C399" s="325" t="s">
        <v>1766</v>
      </c>
      <c r="D399" s="265" t="s">
        <v>1934</v>
      </c>
      <c r="E399" s="280" t="s">
        <v>2127</v>
      </c>
      <c r="F399" s="280" t="s">
        <v>2128</v>
      </c>
      <c r="G399" s="280" t="s">
        <v>2469</v>
      </c>
      <c r="H399" s="281" t="s">
        <v>2700</v>
      </c>
      <c r="I399" s="280" t="s">
        <v>52</v>
      </c>
      <c r="J399" s="280"/>
      <c r="K399" s="280"/>
      <c r="L399" s="282">
        <v>44000</v>
      </c>
      <c r="M399" s="269"/>
      <c r="N399" s="270">
        <v>122723</v>
      </c>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row>
    <row r="400" spans="1:115" s="25" customFormat="1" ht="62.25" customHeight="1">
      <c r="A400" s="50">
        <v>51</v>
      </c>
      <c r="B400" s="359"/>
      <c r="C400" s="325" t="s">
        <v>1757</v>
      </c>
      <c r="D400" s="265" t="s">
        <v>1922</v>
      </c>
      <c r="E400" s="280" t="s">
        <v>2090</v>
      </c>
      <c r="F400" s="280" t="s">
        <v>2129</v>
      </c>
      <c r="G400" s="280" t="s">
        <v>2470</v>
      </c>
      <c r="H400" s="281" t="s">
        <v>2701</v>
      </c>
      <c r="I400" s="280" t="s">
        <v>52</v>
      </c>
      <c r="J400" s="280"/>
      <c r="K400" s="280"/>
      <c r="L400" s="282">
        <v>44007</v>
      </c>
      <c r="M400" s="269"/>
      <c r="N400" s="270">
        <v>77000</v>
      </c>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row>
    <row r="401" spans="1:115" s="25" customFormat="1" ht="62.25" customHeight="1">
      <c r="A401" s="50">
        <v>52</v>
      </c>
      <c r="B401" s="359"/>
      <c r="C401" s="325" t="s">
        <v>1767</v>
      </c>
      <c r="D401" s="265" t="s">
        <v>1918</v>
      </c>
      <c r="E401" s="280" t="s">
        <v>2130</v>
      </c>
      <c r="F401" s="280" t="s">
        <v>2131</v>
      </c>
      <c r="G401" s="280" t="s">
        <v>2471</v>
      </c>
      <c r="H401" s="281" t="s">
        <v>2702</v>
      </c>
      <c r="I401" s="280" t="s">
        <v>52</v>
      </c>
      <c r="J401" s="280"/>
      <c r="K401" s="280"/>
      <c r="L401" s="282">
        <v>44278</v>
      </c>
      <c r="M401" s="269"/>
      <c r="N401" s="270">
        <v>18000</v>
      </c>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row>
    <row r="402" spans="1:115" s="25" customFormat="1" ht="62.25" customHeight="1">
      <c r="A402" s="50">
        <v>53</v>
      </c>
      <c r="B402" s="359"/>
      <c r="C402" s="325" t="s">
        <v>1768</v>
      </c>
      <c r="D402" s="265" t="s">
        <v>1918</v>
      </c>
      <c r="E402" s="280" t="s">
        <v>2132</v>
      </c>
      <c r="F402" s="280" t="s">
        <v>2133</v>
      </c>
      <c r="G402" s="280" t="s">
        <v>2472</v>
      </c>
      <c r="H402" s="281" t="s">
        <v>2703</v>
      </c>
      <c r="I402" s="280" t="s">
        <v>52</v>
      </c>
      <c r="J402" s="280"/>
      <c r="K402" s="280"/>
      <c r="L402" s="282">
        <v>44306</v>
      </c>
      <c r="M402" s="269"/>
      <c r="N402" s="270">
        <v>15000</v>
      </c>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row>
    <row r="403" spans="1:115" s="25" customFormat="1" ht="62.25" customHeight="1">
      <c r="A403" s="50">
        <v>54</v>
      </c>
      <c r="B403" s="359"/>
      <c r="C403" s="322" t="s">
        <v>1769</v>
      </c>
      <c r="D403" s="284" t="s">
        <v>1935</v>
      </c>
      <c r="E403" s="265" t="s">
        <v>2134</v>
      </c>
      <c r="F403" s="284" t="s">
        <v>2135</v>
      </c>
      <c r="G403" s="265" t="s">
        <v>2473</v>
      </c>
      <c r="H403" s="265" t="s">
        <v>2704</v>
      </c>
      <c r="I403" s="265" t="s">
        <v>52</v>
      </c>
      <c r="J403" s="265"/>
      <c r="K403" s="265" t="s">
        <v>52</v>
      </c>
      <c r="L403" s="275">
        <v>42975</v>
      </c>
      <c r="M403" s="269"/>
      <c r="N403" s="270">
        <v>2969589</v>
      </c>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row>
    <row r="404" spans="1:115" s="25" customFormat="1" ht="62.25" customHeight="1">
      <c r="A404" s="50">
        <v>55</v>
      </c>
      <c r="B404" s="359"/>
      <c r="C404" s="322" t="s">
        <v>1769</v>
      </c>
      <c r="D404" s="284" t="s">
        <v>1935</v>
      </c>
      <c r="E404" s="265" t="s">
        <v>2136</v>
      </c>
      <c r="F404" s="284" t="s">
        <v>2137</v>
      </c>
      <c r="G404" s="265" t="s">
        <v>2474</v>
      </c>
      <c r="H404" s="265" t="s">
        <v>2705</v>
      </c>
      <c r="I404" s="265" t="s">
        <v>52</v>
      </c>
      <c r="J404" s="265"/>
      <c r="K404" s="265"/>
      <c r="L404" s="275">
        <v>42975</v>
      </c>
      <c r="M404" s="269"/>
      <c r="N404" s="270">
        <v>1402187</v>
      </c>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row>
    <row r="405" spans="1:115" s="25" customFormat="1" ht="62.25" customHeight="1">
      <c r="A405" s="50">
        <v>56</v>
      </c>
      <c r="B405" s="359"/>
      <c r="C405" s="322" t="s">
        <v>1770</v>
      </c>
      <c r="D405" s="265" t="s">
        <v>1936</v>
      </c>
      <c r="E405" s="265" t="s">
        <v>2138</v>
      </c>
      <c r="F405" s="265" t="s">
        <v>2139</v>
      </c>
      <c r="G405" s="265" t="s">
        <v>2475</v>
      </c>
      <c r="H405" s="265" t="s">
        <v>2650</v>
      </c>
      <c r="I405" s="265" t="s">
        <v>52</v>
      </c>
      <c r="J405" s="265"/>
      <c r="K405" s="265"/>
      <c r="L405" s="275">
        <v>42934</v>
      </c>
      <c r="M405" s="269"/>
      <c r="N405" s="270">
        <v>20000</v>
      </c>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row>
    <row r="406" spans="1:115" s="25" customFormat="1" ht="62.25" customHeight="1">
      <c r="A406" s="50">
        <v>57</v>
      </c>
      <c r="B406" s="359"/>
      <c r="C406" s="325" t="s">
        <v>1771</v>
      </c>
      <c r="D406" s="265" t="s">
        <v>1937</v>
      </c>
      <c r="E406" s="280" t="s">
        <v>2140</v>
      </c>
      <c r="F406" s="280" t="s">
        <v>2141</v>
      </c>
      <c r="G406" s="280" t="s">
        <v>2476</v>
      </c>
      <c r="H406" s="281" t="s">
        <v>2706</v>
      </c>
      <c r="I406" s="280" t="s">
        <v>52</v>
      </c>
      <c r="J406" s="280"/>
      <c r="K406" s="280"/>
      <c r="L406" s="282">
        <v>43720</v>
      </c>
      <c r="M406" s="269"/>
      <c r="N406" s="270">
        <v>22000</v>
      </c>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row>
    <row r="407" spans="1:115" s="25" customFormat="1" ht="62.25" customHeight="1">
      <c r="A407" s="50">
        <v>58</v>
      </c>
      <c r="B407" s="359"/>
      <c r="C407" s="325" t="s">
        <v>1772</v>
      </c>
      <c r="D407" s="265" t="s">
        <v>1938</v>
      </c>
      <c r="E407" s="285" t="s">
        <v>2142</v>
      </c>
      <c r="F407" s="280" t="s">
        <v>2143</v>
      </c>
      <c r="G407" s="280" t="s">
        <v>2477</v>
      </c>
      <c r="H407" s="281" t="s">
        <v>2707</v>
      </c>
      <c r="I407" s="280" t="s">
        <v>52</v>
      </c>
      <c r="J407" s="280"/>
      <c r="K407" s="280"/>
      <c r="L407" s="282">
        <v>44336</v>
      </c>
      <c r="M407" s="269"/>
      <c r="N407" s="270">
        <v>5000</v>
      </c>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row>
    <row r="408" spans="1:115" s="25" customFormat="1" ht="62.25" customHeight="1">
      <c r="A408" s="50">
        <v>59</v>
      </c>
      <c r="B408" s="359"/>
      <c r="C408" s="325" t="s">
        <v>1773</v>
      </c>
      <c r="D408" s="265" t="s">
        <v>1939</v>
      </c>
      <c r="E408" s="285" t="s">
        <v>2144</v>
      </c>
      <c r="F408" s="280" t="s">
        <v>2145</v>
      </c>
      <c r="G408" s="280" t="s">
        <v>2478</v>
      </c>
      <c r="H408" s="281" t="s">
        <v>2708</v>
      </c>
      <c r="I408" s="280" t="s">
        <v>52</v>
      </c>
      <c r="J408" s="280"/>
      <c r="K408" s="280"/>
      <c r="L408" s="282">
        <v>44363</v>
      </c>
      <c r="M408" s="269"/>
      <c r="N408" s="270">
        <v>4000</v>
      </c>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row>
    <row r="409" spans="1:115" s="25" customFormat="1" ht="62.25" customHeight="1">
      <c r="A409" s="50">
        <v>60</v>
      </c>
      <c r="B409" s="359"/>
      <c r="C409" s="325" t="s">
        <v>1774</v>
      </c>
      <c r="D409" s="265" t="s">
        <v>1920</v>
      </c>
      <c r="E409" s="265" t="s">
        <v>2146</v>
      </c>
      <c r="F409" s="280" t="s">
        <v>2147</v>
      </c>
      <c r="G409" s="280" t="s">
        <v>2479</v>
      </c>
      <c r="H409" s="281" t="s">
        <v>2709</v>
      </c>
      <c r="I409" s="280" t="s">
        <v>52</v>
      </c>
      <c r="J409" s="280"/>
      <c r="K409" s="280"/>
      <c r="L409" s="282">
        <v>44383</v>
      </c>
      <c r="M409" s="269"/>
      <c r="N409" s="270">
        <v>10500</v>
      </c>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row>
    <row r="410" spans="1:115" s="25" customFormat="1" ht="62.25" customHeight="1">
      <c r="A410" s="50">
        <v>61</v>
      </c>
      <c r="B410" s="359"/>
      <c r="C410" s="325" t="s">
        <v>1775</v>
      </c>
      <c r="D410" s="265" t="s">
        <v>1940</v>
      </c>
      <c r="E410" s="265" t="s">
        <v>2148</v>
      </c>
      <c r="F410" s="280" t="s">
        <v>2149</v>
      </c>
      <c r="G410" s="280" t="s">
        <v>2480</v>
      </c>
      <c r="H410" s="281" t="s">
        <v>2710</v>
      </c>
      <c r="I410" s="280" t="s">
        <v>52</v>
      </c>
      <c r="J410" s="280"/>
      <c r="K410" s="280"/>
      <c r="L410" s="282">
        <v>44439</v>
      </c>
      <c r="M410" s="269"/>
      <c r="N410" s="270">
        <v>186415</v>
      </c>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row>
    <row r="411" spans="1:115" s="25" customFormat="1" ht="62.25" customHeight="1">
      <c r="A411" s="50">
        <v>62</v>
      </c>
      <c r="B411" s="359"/>
      <c r="C411" s="325" t="s">
        <v>1775</v>
      </c>
      <c r="D411" s="265" t="s">
        <v>1940</v>
      </c>
      <c r="E411" s="265" t="s">
        <v>2148</v>
      </c>
      <c r="F411" s="280" t="s">
        <v>2150</v>
      </c>
      <c r="G411" s="280" t="s">
        <v>2481</v>
      </c>
      <c r="H411" s="281" t="s">
        <v>2711</v>
      </c>
      <c r="I411" s="280" t="s">
        <v>52</v>
      </c>
      <c r="J411" s="280"/>
      <c r="K411" s="280"/>
      <c r="L411" s="282">
        <v>44439</v>
      </c>
      <c r="M411" s="269"/>
      <c r="N411" s="270">
        <v>145125</v>
      </c>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row>
    <row r="412" spans="1:115" s="25" customFormat="1" ht="62.25" customHeight="1">
      <c r="A412" s="50">
        <v>63</v>
      </c>
      <c r="B412" s="359"/>
      <c r="C412" s="325" t="s">
        <v>1776</v>
      </c>
      <c r="D412" s="265" t="s">
        <v>1940</v>
      </c>
      <c r="E412" s="265" t="s">
        <v>2151</v>
      </c>
      <c r="F412" s="280" t="s">
        <v>2152</v>
      </c>
      <c r="G412" s="280" t="s">
        <v>2482</v>
      </c>
      <c r="H412" s="281" t="s">
        <v>2712</v>
      </c>
      <c r="I412" s="280" t="s">
        <v>52</v>
      </c>
      <c r="J412" s="280"/>
      <c r="K412" s="280"/>
      <c r="L412" s="282">
        <v>44439</v>
      </c>
      <c r="M412" s="269"/>
      <c r="N412" s="270">
        <v>19801</v>
      </c>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row>
    <row r="413" spans="1:115" s="25" customFormat="1" ht="62.25" customHeight="1">
      <c r="A413" s="50">
        <v>64</v>
      </c>
      <c r="B413" s="359"/>
      <c r="C413" s="325" t="s">
        <v>1777</v>
      </c>
      <c r="D413" s="265" t="s">
        <v>1905</v>
      </c>
      <c r="E413" s="265" t="s">
        <v>2153</v>
      </c>
      <c r="F413" s="280" t="s">
        <v>2154</v>
      </c>
      <c r="G413" s="280" t="s">
        <v>2483</v>
      </c>
      <c r="H413" s="281" t="s">
        <v>2713</v>
      </c>
      <c r="I413" s="280" t="s">
        <v>52</v>
      </c>
      <c r="J413" s="280"/>
      <c r="K413" s="280"/>
      <c r="L413" s="282">
        <v>44466</v>
      </c>
      <c r="M413" s="269"/>
      <c r="N413" s="270">
        <v>9950</v>
      </c>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row>
    <row r="414" spans="1:115" s="25" customFormat="1" ht="62.25" customHeight="1">
      <c r="A414" s="50">
        <v>65</v>
      </c>
      <c r="B414" s="359"/>
      <c r="C414" s="325" t="s">
        <v>1822</v>
      </c>
      <c r="D414" s="265" t="s">
        <v>1920</v>
      </c>
      <c r="E414" s="265" t="s">
        <v>2246</v>
      </c>
      <c r="F414" s="280" t="s">
        <v>2247</v>
      </c>
      <c r="G414" s="280" t="s">
        <v>2539</v>
      </c>
      <c r="H414" s="281" t="s">
        <v>2767</v>
      </c>
      <c r="I414" s="280" t="s">
        <v>52</v>
      </c>
      <c r="J414" s="280"/>
      <c r="K414" s="280"/>
      <c r="L414" s="282">
        <v>44459</v>
      </c>
      <c r="M414" s="269"/>
      <c r="N414" s="270">
        <v>465385</v>
      </c>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row>
    <row r="415" spans="1:115" s="25" customFormat="1" ht="62.25" customHeight="1">
      <c r="A415" s="50">
        <v>66</v>
      </c>
      <c r="B415" s="359"/>
      <c r="C415" s="325" t="s">
        <v>1823</v>
      </c>
      <c r="D415" s="265" t="s">
        <v>1920</v>
      </c>
      <c r="E415" s="265" t="s">
        <v>2248</v>
      </c>
      <c r="F415" s="280" t="s">
        <v>2249</v>
      </c>
      <c r="G415" s="280" t="s">
        <v>2540</v>
      </c>
      <c r="H415" s="281" t="s">
        <v>2768</v>
      </c>
      <c r="I415" s="280" t="s">
        <v>52</v>
      </c>
      <c r="J415" s="280"/>
      <c r="K415" s="280"/>
      <c r="L415" s="282">
        <v>44459</v>
      </c>
      <c r="M415" s="269"/>
      <c r="N415" s="270">
        <v>139776</v>
      </c>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row>
    <row r="416" spans="1:115" s="25" customFormat="1" ht="62.25" customHeight="1">
      <c r="A416" s="50">
        <v>67</v>
      </c>
      <c r="B416" s="359"/>
      <c r="C416" s="325" t="s">
        <v>1823</v>
      </c>
      <c r="D416" s="265" t="s">
        <v>1920</v>
      </c>
      <c r="E416" s="265" t="s">
        <v>2250</v>
      </c>
      <c r="F416" s="280" t="s">
        <v>2251</v>
      </c>
      <c r="G416" s="280" t="s">
        <v>2541</v>
      </c>
      <c r="H416" s="281" t="s">
        <v>2769</v>
      </c>
      <c r="I416" s="280" t="s">
        <v>52</v>
      </c>
      <c r="J416" s="280"/>
      <c r="K416" s="280"/>
      <c r="L416" s="282">
        <v>44459</v>
      </c>
      <c r="M416" s="269"/>
      <c r="N416" s="270">
        <v>279552</v>
      </c>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row>
    <row r="417" spans="1:115" s="25" customFormat="1" ht="62.25" customHeight="1">
      <c r="A417" s="246">
        <v>68</v>
      </c>
      <c r="B417" s="359"/>
      <c r="C417" s="325" t="s">
        <v>1822</v>
      </c>
      <c r="D417" s="265" t="s">
        <v>1920</v>
      </c>
      <c r="E417" s="265" t="s">
        <v>2252</v>
      </c>
      <c r="F417" s="280" t="s">
        <v>2253</v>
      </c>
      <c r="G417" s="280" t="s">
        <v>2542</v>
      </c>
      <c r="H417" s="281" t="s">
        <v>2770</v>
      </c>
      <c r="I417" s="280" t="s">
        <v>52</v>
      </c>
      <c r="J417" s="280"/>
      <c r="K417" s="280"/>
      <c r="L417" s="282">
        <v>44459</v>
      </c>
      <c r="M417" s="269"/>
      <c r="N417" s="270">
        <v>836021</v>
      </c>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row>
    <row r="418" spans="1:115" s="25" customFormat="1" ht="62.25" customHeight="1">
      <c r="A418" s="379">
        <v>69</v>
      </c>
      <c r="B418" s="359"/>
      <c r="C418" s="325" t="s">
        <v>1822</v>
      </c>
      <c r="D418" s="265" t="s">
        <v>1920</v>
      </c>
      <c r="E418" s="265" t="s">
        <v>2246</v>
      </c>
      <c r="F418" s="280" t="s">
        <v>2254</v>
      </c>
      <c r="G418" s="280" t="s">
        <v>2543</v>
      </c>
      <c r="H418" s="281" t="s">
        <v>2771</v>
      </c>
      <c r="I418" s="280" t="s">
        <v>52</v>
      </c>
      <c r="J418" s="280"/>
      <c r="K418" s="280"/>
      <c r="L418" s="282">
        <v>44459</v>
      </c>
      <c r="M418" s="269"/>
      <c r="N418" s="270">
        <v>489215</v>
      </c>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row>
    <row r="419" spans="1:115" s="25" customFormat="1" ht="62.25" customHeight="1">
      <c r="A419" s="380"/>
      <c r="B419" s="359"/>
      <c r="C419" s="325" t="s">
        <v>1823</v>
      </c>
      <c r="D419" s="265" t="s">
        <v>1920</v>
      </c>
      <c r="E419" s="265" t="s">
        <v>2250</v>
      </c>
      <c r="F419" s="280" t="s">
        <v>2255</v>
      </c>
      <c r="G419" s="280" t="s">
        <v>2544</v>
      </c>
      <c r="H419" s="281" t="s">
        <v>2772</v>
      </c>
      <c r="I419" s="280" t="s">
        <v>52</v>
      </c>
      <c r="J419" s="280"/>
      <c r="K419" s="280"/>
      <c r="L419" s="282">
        <v>44459</v>
      </c>
      <c r="M419" s="269"/>
      <c r="N419" s="270">
        <v>174720</v>
      </c>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row>
    <row r="420" spans="1:115" s="25" customFormat="1" ht="62.25" customHeight="1">
      <c r="A420" s="245">
        <v>70</v>
      </c>
      <c r="B420" s="359"/>
      <c r="C420" s="325" t="s">
        <v>1822</v>
      </c>
      <c r="D420" s="265" t="s">
        <v>1920</v>
      </c>
      <c r="E420" s="265" t="s">
        <v>2246</v>
      </c>
      <c r="F420" s="280" t="s">
        <v>2256</v>
      </c>
      <c r="G420" s="280" t="s">
        <v>2545</v>
      </c>
      <c r="H420" s="281" t="s">
        <v>2773</v>
      </c>
      <c r="I420" s="280" t="s">
        <v>52</v>
      </c>
      <c r="J420" s="280"/>
      <c r="K420" s="280"/>
      <c r="L420" s="282">
        <v>44459</v>
      </c>
      <c r="M420" s="269"/>
      <c r="N420" s="270">
        <v>489215</v>
      </c>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row>
    <row r="421" spans="1:115" s="25" customFormat="1" ht="62.25" customHeight="1">
      <c r="A421" s="245">
        <v>71</v>
      </c>
      <c r="B421" s="359"/>
      <c r="C421" s="325" t="s">
        <v>991</v>
      </c>
      <c r="D421" s="265" t="s">
        <v>1908</v>
      </c>
      <c r="E421" s="265" t="s">
        <v>2334</v>
      </c>
      <c r="F421" s="265" t="s">
        <v>2335</v>
      </c>
      <c r="G421" s="280" t="s">
        <v>2586</v>
      </c>
      <c r="H421" s="265" t="s">
        <v>2814</v>
      </c>
      <c r="I421" s="280" t="s">
        <v>52</v>
      </c>
      <c r="J421" s="280"/>
      <c r="K421" s="280"/>
      <c r="L421" s="282">
        <v>43948</v>
      </c>
      <c r="M421" s="269"/>
      <c r="N421" s="270">
        <v>50000</v>
      </c>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row>
    <row r="422" spans="1:115" s="25" customFormat="1" ht="62.25" customHeight="1">
      <c r="A422" s="245">
        <v>72</v>
      </c>
      <c r="B422" s="359"/>
      <c r="C422" s="325" t="s">
        <v>1852</v>
      </c>
      <c r="D422" s="265" t="s">
        <v>1908</v>
      </c>
      <c r="E422" s="265" t="s">
        <v>2334</v>
      </c>
      <c r="F422" s="265" t="s">
        <v>2335</v>
      </c>
      <c r="G422" s="280" t="s">
        <v>2587</v>
      </c>
      <c r="H422" s="265" t="s">
        <v>2815</v>
      </c>
      <c r="I422" s="280" t="s">
        <v>52</v>
      </c>
      <c r="J422" s="280"/>
      <c r="K422" s="280"/>
      <c r="L422" s="282">
        <v>43948</v>
      </c>
      <c r="M422" s="269"/>
      <c r="N422" s="270">
        <v>70000</v>
      </c>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row>
    <row r="423" spans="1:115" s="25" customFormat="1" ht="62.25" customHeight="1">
      <c r="A423" s="245">
        <v>73</v>
      </c>
      <c r="B423" s="359"/>
      <c r="C423" s="325" t="s">
        <v>1853</v>
      </c>
      <c r="D423" s="265" t="s">
        <v>1951</v>
      </c>
      <c r="E423" s="265" t="s">
        <v>2334</v>
      </c>
      <c r="F423" s="265" t="s">
        <v>2335</v>
      </c>
      <c r="G423" s="280" t="s">
        <v>2588</v>
      </c>
      <c r="H423" s="265" t="s">
        <v>3993</v>
      </c>
      <c r="I423" s="280" t="s">
        <v>52</v>
      </c>
      <c r="J423" s="280"/>
      <c r="K423" s="280"/>
      <c r="L423" s="282">
        <v>43959</v>
      </c>
      <c r="M423" s="269"/>
      <c r="N423" s="270">
        <f>27000-2000</f>
        <v>25000</v>
      </c>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row>
    <row r="424" spans="1:115" s="25" customFormat="1" ht="62.25" customHeight="1">
      <c r="A424" s="245">
        <v>74</v>
      </c>
      <c r="B424" s="359"/>
      <c r="C424" s="325" t="s">
        <v>1854</v>
      </c>
      <c r="D424" s="265" t="s">
        <v>1918</v>
      </c>
      <c r="E424" s="265" t="s">
        <v>2334</v>
      </c>
      <c r="F424" s="265" t="s">
        <v>2335</v>
      </c>
      <c r="G424" s="280" t="s">
        <v>2589</v>
      </c>
      <c r="H424" s="265" t="s">
        <v>2816</v>
      </c>
      <c r="I424" s="280" t="s">
        <v>52</v>
      </c>
      <c r="J424" s="280"/>
      <c r="K424" s="280"/>
      <c r="L424" s="282">
        <v>44011</v>
      </c>
      <c r="M424" s="269"/>
      <c r="N424" s="270">
        <v>15000</v>
      </c>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row>
    <row r="425" spans="1:115" s="25" customFormat="1" ht="62.25" customHeight="1">
      <c r="A425" s="245">
        <v>75</v>
      </c>
      <c r="B425" s="359"/>
      <c r="C425" s="279" t="s">
        <v>1855</v>
      </c>
      <c r="D425" s="265" t="s">
        <v>1918</v>
      </c>
      <c r="E425" s="265" t="s">
        <v>2334</v>
      </c>
      <c r="F425" s="265" t="s">
        <v>2335</v>
      </c>
      <c r="G425" s="265" t="s">
        <v>2590</v>
      </c>
      <c r="H425" s="265" t="s">
        <v>2817</v>
      </c>
      <c r="I425" s="267" t="s">
        <v>52</v>
      </c>
      <c r="J425" s="267"/>
      <c r="K425" s="267"/>
      <c r="L425" s="268">
        <v>44095</v>
      </c>
      <c r="M425" s="269"/>
      <c r="N425" s="270">
        <v>20000</v>
      </c>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row>
    <row r="426" spans="1:115" s="25" customFormat="1" ht="62.25" customHeight="1">
      <c r="A426" s="245">
        <v>76</v>
      </c>
      <c r="B426" s="359"/>
      <c r="C426" s="326" t="s">
        <v>1872</v>
      </c>
      <c r="D426" s="129" t="s">
        <v>2018</v>
      </c>
      <c r="E426" s="129" t="s">
        <v>2337</v>
      </c>
      <c r="F426" s="129" t="s">
        <v>2338</v>
      </c>
      <c r="G426" s="234" t="s">
        <v>2608</v>
      </c>
      <c r="H426" s="129" t="s">
        <v>2825</v>
      </c>
      <c r="I426" s="234" t="s">
        <v>52</v>
      </c>
      <c r="J426" s="234"/>
      <c r="K426" s="234"/>
      <c r="L426" s="239">
        <v>44243</v>
      </c>
      <c r="M426" s="248"/>
      <c r="N426" s="242">
        <v>50000</v>
      </c>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row>
    <row r="427" spans="1:115" s="25" customFormat="1" ht="62.25" customHeight="1">
      <c r="A427" s="245">
        <v>77</v>
      </c>
      <c r="B427" s="359"/>
      <c r="C427" s="326" t="s">
        <v>1878</v>
      </c>
      <c r="D427" s="129" t="s">
        <v>2023</v>
      </c>
      <c r="E427" s="129" t="s">
        <v>2346</v>
      </c>
      <c r="F427" s="129" t="s">
        <v>2347</v>
      </c>
      <c r="G427" s="234" t="s">
        <v>2614</v>
      </c>
      <c r="H427" s="129" t="s">
        <v>2830</v>
      </c>
      <c r="I427" s="234" t="s">
        <v>52</v>
      </c>
      <c r="J427" s="234"/>
      <c r="K427" s="234"/>
      <c r="L427" s="239">
        <v>44706</v>
      </c>
      <c r="M427" s="248"/>
      <c r="N427" s="242">
        <v>117000</v>
      </c>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row>
    <row r="428" spans="1:115" s="25" customFormat="1" ht="62.25" customHeight="1">
      <c r="A428" s="245">
        <v>78</v>
      </c>
      <c r="B428" s="359"/>
      <c r="C428" s="326" t="s">
        <v>1878</v>
      </c>
      <c r="D428" s="129" t="s">
        <v>2023</v>
      </c>
      <c r="E428" s="129" t="s">
        <v>2348</v>
      </c>
      <c r="F428" s="129" t="s">
        <v>2349</v>
      </c>
      <c r="G428" s="234" t="s">
        <v>2615</v>
      </c>
      <c r="H428" s="129" t="s">
        <v>2831</v>
      </c>
      <c r="I428" s="234" t="s">
        <v>52</v>
      </c>
      <c r="J428" s="234"/>
      <c r="K428" s="234"/>
      <c r="L428" s="239">
        <v>44706</v>
      </c>
      <c r="M428" s="248"/>
      <c r="N428" s="242">
        <v>110000</v>
      </c>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row>
    <row r="429" spans="1:115" s="25" customFormat="1" ht="62.25" customHeight="1">
      <c r="A429" s="245">
        <v>79</v>
      </c>
      <c r="B429" s="359"/>
      <c r="C429" s="326" t="s">
        <v>1884</v>
      </c>
      <c r="D429" s="129" t="s">
        <v>2028</v>
      </c>
      <c r="E429" s="129" t="s">
        <v>2364</v>
      </c>
      <c r="F429" s="129" t="s">
        <v>2365</v>
      </c>
      <c r="G429" s="234" t="s">
        <v>2624</v>
      </c>
      <c r="H429" s="129" t="s">
        <v>2840</v>
      </c>
      <c r="I429" s="234" t="s">
        <v>52</v>
      </c>
      <c r="J429" s="234"/>
      <c r="K429" s="234"/>
      <c r="L429" s="239">
        <v>44910</v>
      </c>
      <c r="M429" s="248"/>
      <c r="N429" s="242">
        <v>25999</v>
      </c>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row>
    <row r="430" spans="1:115" s="25" customFormat="1" ht="62.25" customHeight="1">
      <c r="A430" s="245">
        <v>80</v>
      </c>
      <c r="B430" s="359"/>
      <c r="C430" s="326" t="s">
        <v>1885</v>
      </c>
      <c r="D430" s="129" t="s">
        <v>1930</v>
      </c>
      <c r="E430" s="129" t="s">
        <v>2366</v>
      </c>
      <c r="F430" s="129" t="s">
        <v>2367</v>
      </c>
      <c r="G430" s="234" t="s">
        <v>2625</v>
      </c>
      <c r="H430" s="240" t="s">
        <v>2841</v>
      </c>
      <c r="I430" s="234" t="s">
        <v>52</v>
      </c>
      <c r="J430" s="234"/>
      <c r="K430" s="234"/>
      <c r="L430" s="239">
        <v>44923</v>
      </c>
      <c r="M430" s="248"/>
      <c r="N430" s="242">
        <v>1195516</v>
      </c>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row>
    <row r="431" spans="1:115" s="25" customFormat="1" ht="62.25" customHeight="1">
      <c r="A431" s="245">
        <v>81</v>
      </c>
      <c r="B431" s="359"/>
      <c r="C431" s="326" t="s">
        <v>1886</v>
      </c>
      <c r="D431" s="129" t="s">
        <v>1931</v>
      </c>
      <c r="E431" s="129" t="s">
        <v>2368</v>
      </c>
      <c r="F431" s="129" t="s">
        <v>2369</v>
      </c>
      <c r="G431" s="234" t="s">
        <v>2626</v>
      </c>
      <c r="H431" s="129" t="s">
        <v>2842</v>
      </c>
      <c r="I431" s="234" t="s">
        <v>52</v>
      </c>
      <c r="J431" s="234"/>
      <c r="K431" s="234"/>
      <c r="L431" s="239">
        <v>44923</v>
      </c>
      <c r="M431" s="248"/>
      <c r="N431" s="242">
        <v>75087</v>
      </c>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row>
    <row r="432" spans="1:115" s="25" customFormat="1" ht="62.25" customHeight="1">
      <c r="A432" s="245">
        <v>82</v>
      </c>
      <c r="B432" s="359"/>
      <c r="C432" s="326" t="s">
        <v>1888</v>
      </c>
      <c r="D432" s="129" t="s">
        <v>2029</v>
      </c>
      <c r="E432" s="129" t="s">
        <v>2374</v>
      </c>
      <c r="F432" s="129" t="s">
        <v>2375</v>
      </c>
      <c r="G432" s="234" t="s">
        <v>2630</v>
      </c>
      <c r="H432" s="129" t="s">
        <v>2846</v>
      </c>
      <c r="I432" s="234" t="s">
        <v>52</v>
      </c>
      <c r="J432" s="234"/>
      <c r="K432" s="234"/>
      <c r="L432" s="239">
        <v>44985</v>
      </c>
      <c r="M432" s="248"/>
      <c r="N432" s="242">
        <v>2500</v>
      </c>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row>
    <row r="433" spans="1:115" s="25" customFormat="1" ht="62.25" customHeight="1">
      <c r="A433" s="245">
        <v>83</v>
      </c>
      <c r="B433" s="359"/>
      <c r="C433" s="326" t="s">
        <v>1773</v>
      </c>
      <c r="D433" s="129" t="s">
        <v>2030</v>
      </c>
      <c r="E433" s="129" t="s">
        <v>2376</v>
      </c>
      <c r="F433" s="129" t="s">
        <v>2377</v>
      </c>
      <c r="G433" s="234" t="s">
        <v>2631</v>
      </c>
      <c r="H433" s="129" t="s">
        <v>2847</v>
      </c>
      <c r="I433" s="234" t="s">
        <v>52</v>
      </c>
      <c r="J433" s="234"/>
      <c r="K433" s="234"/>
      <c r="L433" s="239">
        <v>44985</v>
      </c>
      <c r="M433" s="248"/>
      <c r="N433" s="242">
        <v>12000</v>
      </c>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row>
    <row r="434" spans="1:115" s="25" customFormat="1" ht="62.25" customHeight="1">
      <c r="A434" s="245">
        <v>84</v>
      </c>
      <c r="B434" s="359"/>
      <c r="C434" s="326" t="s">
        <v>1889</v>
      </c>
      <c r="D434" s="129" t="s">
        <v>2031</v>
      </c>
      <c r="E434" s="129" t="s">
        <v>2378</v>
      </c>
      <c r="F434" s="129" t="s">
        <v>2379</v>
      </c>
      <c r="G434" s="234" t="s">
        <v>2632</v>
      </c>
      <c r="H434" s="129" t="s">
        <v>2848</v>
      </c>
      <c r="I434" s="234" t="s">
        <v>52</v>
      </c>
      <c r="J434" s="234"/>
      <c r="K434" s="234"/>
      <c r="L434" s="239">
        <v>45029</v>
      </c>
      <c r="M434" s="248"/>
      <c r="N434" s="242">
        <v>20224</v>
      </c>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row>
    <row r="435" spans="1:115" s="25" customFormat="1" ht="62.25" customHeight="1">
      <c r="A435" s="245">
        <v>85</v>
      </c>
      <c r="B435" s="359"/>
      <c r="C435" s="326" t="s">
        <v>1889</v>
      </c>
      <c r="D435" s="129" t="s">
        <v>2031</v>
      </c>
      <c r="E435" s="129" t="s">
        <v>2378</v>
      </c>
      <c r="F435" s="129" t="s">
        <v>2380</v>
      </c>
      <c r="G435" s="234" t="s">
        <v>2633</v>
      </c>
      <c r="H435" s="129" t="s">
        <v>2849</v>
      </c>
      <c r="I435" s="234" t="s">
        <v>52</v>
      </c>
      <c r="J435" s="234"/>
      <c r="K435" s="234"/>
      <c r="L435" s="239">
        <v>45029</v>
      </c>
      <c r="M435" s="248"/>
      <c r="N435" s="242">
        <v>443100</v>
      </c>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row>
    <row r="436" spans="1:115" s="25" customFormat="1" ht="62.25" customHeight="1">
      <c r="A436" s="245">
        <v>86</v>
      </c>
      <c r="B436" s="359"/>
      <c r="C436" s="326" t="s">
        <v>1872</v>
      </c>
      <c r="D436" s="129" t="s">
        <v>2032</v>
      </c>
      <c r="E436" s="129" t="s">
        <v>2337</v>
      </c>
      <c r="F436" s="129" t="s">
        <v>2381</v>
      </c>
      <c r="G436" s="234" t="s">
        <v>2634</v>
      </c>
      <c r="H436" s="129" t="s">
        <v>2850</v>
      </c>
      <c r="I436" s="234" t="s">
        <v>52</v>
      </c>
      <c r="J436" s="234"/>
      <c r="K436" s="234"/>
      <c r="L436" s="239">
        <v>45056</v>
      </c>
      <c r="M436" s="248"/>
      <c r="N436" s="242">
        <v>350000</v>
      </c>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row>
    <row r="437" spans="1:115" s="25" customFormat="1" ht="62.25" customHeight="1">
      <c r="A437" s="245">
        <v>87</v>
      </c>
      <c r="B437" s="359"/>
      <c r="C437" s="326" t="s">
        <v>1892</v>
      </c>
      <c r="D437" s="129" t="s">
        <v>1913</v>
      </c>
      <c r="E437" s="129" t="s">
        <v>2388</v>
      </c>
      <c r="F437" s="129" t="s">
        <v>2389</v>
      </c>
      <c r="G437" s="234" t="s">
        <v>2638</v>
      </c>
      <c r="H437" s="129" t="s">
        <v>2854</v>
      </c>
      <c r="I437" s="234" t="s">
        <v>52</v>
      </c>
      <c r="J437" s="234"/>
      <c r="K437" s="234"/>
      <c r="L437" s="239">
        <v>45092</v>
      </c>
      <c r="M437" s="248"/>
      <c r="N437" s="242">
        <v>11000</v>
      </c>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row>
    <row r="438" spans="1:115" s="25" customFormat="1" ht="62.25" customHeight="1">
      <c r="A438" s="245">
        <v>88</v>
      </c>
      <c r="B438" s="359"/>
      <c r="C438" s="326" t="s">
        <v>1893</v>
      </c>
      <c r="D438" s="129" t="s">
        <v>2035</v>
      </c>
      <c r="E438" s="129" t="s">
        <v>2390</v>
      </c>
      <c r="F438" s="129" t="s">
        <v>2391</v>
      </c>
      <c r="G438" s="234" t="s">
        <v>2639</v>
      </c>
      <c r="H438" s="129" t="s">
        <v>2855</v>
      </c>
      <c r="I438" s="234" t="s">
        <v>52</v>
      </c>
      <c r="J438" s="234"/>
      <c r="K438" s="234"/>
      <c r="L438" s="239">
        <v>45090</v>
      </c>
      <c r="M438" s="248"/>
      <c r="N438" s="242">
        <v>277240</v>
      </c>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row>
    <row r="439" spans="1:115" s="25" customFormat="1" ht="62.25" customHeight="1">
      <c r="A439" s="245">
        <v>89</v>
      </c>
      <c r="B439" s="359"/>
      <c r="C439" s="326" t="s">
        <v>1893</v>
      </c>
      <c r="D439" s="129" t="s">
        <v>2035</v>
      </c>
      <c r="E439" s="129" t="s">
        <v>2392</v>
      </c>
      <c r="F439" s="129" t="s">
        <v>2393</v>
      </c>
      <c r="G439" s="234" t="s">
        <v>2640</v>
      </c>
      <c r="H439" s="129" t="s">
        <v>2856</v>
      </c>
      <c r="I439" s="234" t="s">
        <v>52</v>
      </c>
      <c r="J439" s="234"/>
      <c r="K439" s="234"/>
      <c r="L439" s="239">
        <v>45090</v>
      </c>
      <c r="M439" s="248"/>
      <c r="N439" s="242">
        <v>507077</v>
      </c>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row>
    <row r="440" spans="1:115" s="25" customFormat="1" ht="62.25" customHeight="1">
      <c r="A440" s="245">
        <v>90</v>
      </c>
      <c r="B440" s="359"/>
      <c r="C440" s="326" t="s">
        <v>1894</v>
      </c>
      <c r="D440" s="129" t="s">
        <v>2036</v>
      </c>
      <c r="E440" s="129" t="s">
        <v>2394</v>
      </c>
      <c r="F440" s="129" t="s">
        <v>2395</v>
      </c>
      <c r="G440" s="234" t="s">
        <v>2641</v>
      </c>
      <c r="H440" s="129" t="s">
        <v>2857</v>
      </c>
      <c r="I440" s="234" t="s">
        <v>52</v>
      </c>
      <c r="J440" s="234"/>
      <c r="K440" s="234"/>
      <c r="L440" s="239">
        <v>45121</v>
      </c>
      <c r="M440" s="248"/>
      <c r="N440" s="242">
        <v>122000</v>
      </c>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row>
    <row r="441" spans="1:115" s="25" customFormat="1" ht="62.25" customHeight="1">
      <c r="A441" s="245">
        <v>91</v>
      </c>
      <c r="B441" s="359"/>
      <c r="C441" s="326" t="s">
        <v>1898</v>
      </c>
      <c r="D441" s="129" t="s">
        <v>2039</v>
      </c>
      <c r="E441" s="129" t="s">
        <v>2402</v>
      </c>
      <c r="F441" s="129" t="s">
        <v>2403</v>
      </c>
      <c r="G441" s="234" t="s">
        <v>2645</v>
      </c>
      <c r="H441" s="129" t="s">
        <v>2861</v>
      </c>
      <c r="I441" s="234" t="s">
        <v>52</v>
      </c>
      <c r="J441" s="234"/>
      <c r="K441" s="234"/>
      <c r="L441" s="239">
        <v>45181</v>
      </c>
      <c r="M441" s="248"/>
      <c r="N441" s="242">
        <v>12532</v>
      </c>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row>
    <row r="442" spans="1:115" s="25" customFormat="1" ht="62.25" customHeight="1">
      <c r="A442" s="245">
        <v>92</v>
      </c>
      <c r="B442" s="359"/>
      <c r="C442" s="326" t="s">
        <v>1899</v>
      </c>
      <c r="D442" s="129" t="s">
        <v>2040</v>
      </c>
      <c r="E442" s="129" t="s">
        <v>2404</v>
      </c>
      <c r="F442" s="129" t="s">
        <v>2405</v>
      </c>
      <c r="G442" s="234" t="s">
        <v>2646</v>
      </c>
      <c r="H442" s="129" t="s">
        <v>2862</v>
      </c>
      <c r="I442" s="234"/>
      <c r="J442" s="234"/>
      <c r="K442" s="234"/>
      <c r="L442" s="239">
        <v>45194</v>
      </c>
      <c r="M442" s="248"/>
      <c r="N442" s="242">
        <v>160000</v>
      </c>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row>
    <row r="443" spans="1:115" s="25" customFormat="1" ht="62.25" customHeight="1">
      <c r="A443" s="245">
        <v>93</v>
      </c>
      <c r="B443" s="359"/>
      <c r="C443" s="326" t="s">
        <v>1900</v>
      </c>
      <c r="D443" s="129" t="s">
        <v>2040</v>
      </c>
      <c r="E443" s="129" t="s">
        <v>2406</v>
      </c>
      <c r="F443" s="129" t="s">
        <v>2407</v>
      </c>
      <c r="G443" s="234" t="s">
        <v>2647</v>
      </c>
      <c r="H443" s="129" t="s">
        <v>3994</v>
      </c>
      <c r="I443" s="234" t="s">
        <v>52</v>
      </c>
      <c r="J443" s="234"/>
      <c r="K443" s="234"/>
      <c r="L443" s="239">
        <v>45194</v>
      </c>
      <c r="M443" s="248"/>
      <c r="N443" s="242">
        <f>61591-14492</f>
        <v>47099</v>
      </c>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row>
    <row r="444" spans="1:115" s="25" customFormat="1" ht="62.25" customHeight="1">
      <c r="A444" s="245">
        <v>94</v>
      </c>
      <c r="B444" s="359"/>
      <c r="C444" s="326" t="s">
        <v>1900</v>
      </c>
      <c r="D444" s="129" t="s">
        <v>2040</v>
      </c>
      <c r="E444" s="129" t="s">
        <v>2406</v>
      </c>
      <c r="F444" s="129" t="s">
        <v>2408</v>
      </c>
      <c r="G444" s="234" t="s">
        <v>2648</v>
      </c>
      <c r="H444" s="129" t="s">
        <v>3995</v>
      </c>
      <c r="I444" s="234" t="s">
        <v>52</v>
      </c>
      <c r="J444" s="234"/>
      <c r="K444" s="234"/>
      <c r="L444" s="239">
        <v>45194</v>
      </c>
      <c r="M444" s="248"/>
      <c r="N444" s="242">
        <f>40409-9508</f>
        <v>30901</v>
      </c>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row>
    <row r="445" spans="1:115" s="25" customFormat="1" ht="62.25" customHeight="1">
      <c r="A445" s="245">
        <v>95</v>
      </c>
      <c r="B445" s="359"/>
      <c r="C445" s="326" t="s">
        <v>1901</v>
      </c>
      <c r="D445" s="129" t="s">
        <v>2041</v>
      </c>
      <c r="E445" s="129" t="s">
        <v>2409</v>
      </c>
      <c r="F445" s="129" t="s">
        <v>2410</v>
      </c>
      <c r="G445" s="234" t="s">
        <v>2649</v>
      </c>
      <c r="H445" s="129" t="s">
        <v>3996</v>
      </c>
      <c r="I445" s="234" t="s">
        <v>52</v>
      </c>
      <c r="J445" s="234"/>
      <c r="K445" s="234"/>
      <c r="L445" s="239">
        <v>45194</v>
      </c>
      <c r="M445" s="248"/>
      <c r="N445" s="242">
        <f>56884-4662</f>
        <v>52222</v>
      </c>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row>
    <row r="446" spans="1:115" s="25" customFormat="1" ht="62.25" customHeight="1">
      <c r="A446" s="245">
        <v>96</v>
      </c>
      <c r="B446" s="359"/>
      <c r="C446" s="327" t="s">
        <v>1903</v>
      </c>
      <c r="D446" s="134" t="s">
        <v>2042</v>
      </c>
      <c r="E446" s="134" t="s">
        <v>2413</v>
      </c>
      <c r="F446" s="134" t="s">
        <v>2414</v>
      </c>
      <c r="G446" s="237"/>
      <c r="H446" s="134" t="s">
        <v>2864</v>
      </c>
      <c r="I446" s="241"/>
      <c r="J446" s="236"/>
      <c r="K446" s="236"/>
      <c r="L446" s="236"/>
      <c r="M446" s="248"/>
      <c r="N446" s="244">
        <v>505425</v>
      </c>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row>
    <row r="447" spans="1:115" s="25" customFormat="1" ht="62.25" customHeight="1">
      <c r="A447" s="379"/>
      <c r="B447" s="360"/>
      <c r="C447" s="327" t="s">
        <v>1903</v>
      </c>
      <c r="D447" s="134" t="s">
        <v>2042</v>
      </c>
      <c r="E447" s="134" t="s">
        <v>2415</v>
      </c>
      <c r="F447" s="134" t="s">
        <v>2416</v>
      </c>
      <c r="G447" s="237"/>
      <c r="H447" s="134" t="s">
        <v>2865</v>
      </c>
      <c r="I447" s="241"/>
      <c r="J447" s="236"/>
      <c r="K447" s="236"/>
      <c r="L447" s="236"/>
      <c r="M447" s="248"/>
      <c r="N447" s="244">
        <v>50000</v>
      </c>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row>
    <row r="448" spans="1:115" s="25" customFormat="1" ht="62.25" customHeight="1">
      <c r="A448" s="397"/>
      <c r="B448" s="355" t="s">
        <v>4097</v>
      </c>
      <c r="C448" s="328" t="s">
        <v>1756</v>
      </c>
      <c r="D448" s="129" t="s">
        <v>1921</v>
      </c>
      <c r="E448" s="129" t="s">
        <v>2088</v>
      </c>
      <c r="F448" s="129" t="s">
        <v>2089</v>
      </c>
      <c r="G448" s="129" t="s">
        <v>2446</v>
      </c>
      <c r="H448" s="129" t="s">
        <v>3992</v>
      </c>
      <c r="I448" s="129" t="s">
        <v>52</v>
      </c>
      <c r="J448" s="144"/>
      <c r="K448" s="144"/>
      <c r="L448" s="150">
        <v>43004</v>
      </c>
      <c r="M448" s="248"/>
      <c r="N448" s="242">
        <f>673158-9886</f>
        <v>663272</v>
      </c>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row>
    <row r="449" spans="1:115" s="25" customFormat="1" ht="62.25" customHeight="1">
      <c r="A449" s="380"/>
      <c r="B449" s="356"/>
      <c r="C449" s="328" t="s">
        <v>1778</v>
      </c>
      <c r="D449" s="129" t="s">
        <v>1941</v>
      </c>
      <c r="E449" s="136" t="s">
        <v>2155</v>
      </c>
      <c r="F449" s="129" t="s">
        <v>2156</v>
      </c>
      <c r="G449" s="129" t="s">
        <v>2484</v>
      </c>
      <c r="H449" s="129" t="s">
        <v>2714</v>
      </c>
      <c r="I449" s="129" t="s">
        <v>52</v>
      </c>
      <c r="J449" s="144"/>
      <c r="K449" s="144"/>
      <c r="L449" s="150">
        <v>42859</v>
      </c>
      <c r="M449" s="248"/>
      <c r="N449" s="242">
        <v>15118</v>
      </c>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row>
    <row r="450" spans="1:115" s="25" customFormat="1" ht="62.25" customHeight="1">
      <c r="A450" s="247">
        <v>97</v>
      </c>
      <c r="B450" s="356"/>
      <c r="C450" s="328" t="s">
        <v>1779</v>
      </c>
      <c r="D450" s="129" t="s">
        <v>1942</v>
      </c>
      <c r="E450" s="129" t="s">
        <v>2157</v>
      </c>
      <c r="F450" s="129" t="s">
        <v>2158</v>
      </c>
      <c r="G450" s="129" t="s">
        <v>2485</v>
      </c>
      <c r="H450" s="129" t="s">
        <v>2715</v>
      </c>
      <c r="I450" s="129" t="s">
        <v>52</v>
      </c>
      <c r="J450" s="144"/>
      <c r="K450" s="144"/>
      <c r="L450" s="150">
        <v>43072</v>
      </c>
      <c r="M450" s="248"/>
      <c r="N450" s="242">
        <v>5100</v>
      </c>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row>
    <row r="451" spans="1:115" s="25" customFormat="1" ht="62.25" customHeight="1">
      <c r="A451" s="245">
        <v>98</v>
      </c>
      <c r="B451" s="356"/>
      <c r="C451" s="328" t="s">
        <v>1780</v>
      </c>
      <c r="D451" s="129" t="s">
        <v>1943</v>
      </c>
      <c r="E451" s="129" t="s">
        <v>2159</v>
      </c>
      <c r="F451" s="129" t="s">
        <v>2160</v>
      </c>
      <c r="G451" s="129" t="s">
        <v>2486</v>
      </c>
      <c r="H451" s="129" t="s">
        <v>2716</v>
      </c>
      <c r="I451" s="129" t="s">
        <v>52</v>
      </c>
      <c r="J451" s="129"/>
      <c r="K451" s="129"/>
      <c r="L451" s="150">
        <v>42859</v>
      </c>
      <c r="M451" s="248"/>
      <c r="N451" s="243">
        <v>5000</v>
      </c>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row>
    <row r="452" spans="1:115" s="25" customFormat="1" ht="62.25" customHeight="1">
      <c r="A452" s="247">
        <v>99</v>
      </c>
      <c r="B452" s="356"/>
      <c r="C452" s="328" t="s">
        <v>1780</v>
      </c>
      <c r="D452" s="129" t="s">
        <v>1943</v>
      </c>
      <c r="E452" s="129" t="s">
        <v>2161</v>
      </c>
      <c r="F452" s="129" t="s">
        <v>2162</v>
      </c>
      <c r="G452" s="129" t="s">
        <v>2487</v>
      </c>
      <c r="H452" s="129" t="s">
        <v>2717</v>
      </c>
      <c r="I452" s="129" t="s">
        <v>52</v>
      </c>
      <c r="J452" s="129"/>
      <c r="K452" s="129"/>
      <c r="L452" s="150">
        <v>42859</v>
      </c>
      <c r="M452" s="248"/>
      <c r="N452" s="243">
        <v>10200</v>
      </c>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row>
    <row r="453" spans="1:115" s="25" customFormat="1" ht="62.25" customHeight="1">
      <c r="A453" s="245">
        <v>100</v>
      </c>
      <c r="B453" s="356"/>
      <c r="C453" s="328" t="s">
        <v>1781</v>
      </c>
      <c r="D453" s="129" t="s">
        <v>1943</v>
      </c>
      <c r="E453" s="129" t="s">
        <v>2161</v>
      </c>
      <c r="F453" s="129" t="s">
        <v>2162</v>
      </c>
      <c r="G453" s="129" t="s">
        <v>2488</v>
      </c>
      <c r="H453" s="129" t="s">
        <v>2718</v>
      </c>
      <c r="I453" s="129" t="s">
        <v>52</v>
      </c>
      <c r="J453" s="129"/>
      <c r="K453" s="129"/>
      <c r="L453" s="150">
        <v>42859</v>
      </c>
      <c r="M453" s="248"/>
      <c r="N453" s="243">
        <v>20000</v>
      </c>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row>
    <row r="454" spans="1:115" s="25" customFormat="1" ht="62.25" customHeight="1">
      <c r="A454" s="247">
        <v>101</v>
      </c>
      <c r="B454" s="356"/>
      <c r="C454" s="329" t="s">
        <v>1782</v>
      </c>
      <c r="D454" s="129" t="s">
        <v>1944</v>
      </c>
      <c r="E454" s="129" t="s">
        <v>2163</v>
      </c>
      <c r="F454" s="130" t="s">
        <v>2164</v>
      </c>
      <c r="G454" s="129" t="s">
        <v>2489</v>
      </c>
      <c r="H454" s="143" t="s">
        <v>2719</v>
      </c>
      <c r="I454" s="142" t="s">
        <v>52</v>
      </c>
      <c r="J454" s="129"/>
      <c r="K454" s="129"/>
      <c r="L454" s="148">
        <v>42985</v>
      </c>
      <c r="M454" s="248"/>
      <c r="N454" s="242">
        <v>5000</v>
      </c>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row>
    <row r="455" spans="1:115" s="25" customFormat="1" ht="62.25" customHeight="1">
      <c r="A455" s="245">
        <v>102</v>
      </c>
      <c r="B455" s="356"/>
      <c r="C455" s="328" t="s">
        <v>1783</v>
      </c>
      <c r="D455" s="132" t="s">
        <v>1945</v>
      </c>
      <c r="E455" s="132" t="s">
        <v>2163</v>
      </c>
      <c r="F455" s="132" t="s">
        <v>2165</v>
      </c>
      <c r="G455" s="129" t="s">
        <v>2490</v>
      </c>
      <c r="H455" s="129" t="s">
        <v>2719</v>
      </c>
      <c r="I455" s="129" t="s">
        <v>52</v>
      </c>
      <c r="J455" s="129"/>
      <c r="K455" s="129"/>
      <c r="L455" s="150">
        <v>42985</v>
      </c>
      <c r="M455" s="248"/>
      <c r="N455" s="242">
        <v>5000</v>
      </c>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row>
    <row r="456" spans="1:115" s="25" customFormat="1" ht="62.25" customHeight="1">
      <c r="A456" s="247">
        <v>103</v>
      </c>
      <c r="B456" s="356"/>
      <c r="C456" s="328" t="s">
        <v>1784</v>
      </c>
      <c r="D456" s="132" t="s">
        <v>1946</v>
      </c>
      <c r="E456" s="132" t="s">
        <v>2166</v>
      </c>
      <c r="F456" s="132" t="s">
        <v>2051</v>
      </c>
      <c r="G456" s="129" t="s">
        <v>2491</v>
      </c>
      <c r="H456" s="129" t="s">
        <v>2720</v>
      </c>
      <c r="I456" s="129" t="s">
        <v>52</v>
      </c>
      <c r="J456" s="129"/>
      <c r="K456" s="129"/>
      <c r="L456" s="150">
        <v>42985</v>
      </c>
      <c r="M456" s="248"/>
      <c r="N456" s="242">
        <v>963</v>
      </c>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row>
    <row r="457" spans="1:115" s="25" customFormat="1" ht="62.25" customHeight="1">
      <c r="A457" s="245">
        <v>104</v>
      </c>
      <c r="B457" s="356"/>
      <c r="C457" s="329" t="s">
        <v>1785</v>
      </c>
      <c r="D457" s="129" t="s">
        <v>1947</v>
      </c>
      <c r="E457" s="129" t="s">
        <v>2167</v>
      </c>
      <c r="F457" s="130" t="s">
        <v>2168</v>
      </c>
      <c r="G457" s="129" t="s">
        <v>2492</v>
      </c>
      <c r="H457" s="143" t="s">
        <v>2721</v>
      </c>
      <c r="I457" s="142" t="s">
        <v>52</v>
      </c>
      <c r="J457" s="142"/>
      <c r="K457" s="142"/>
      <c r="L457" s="148">
        <v>42986</v>
      </c>
      <c r="M457" s="248"/>
      <c r="N457" s="242">
        <v>11060</v>
      </c>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row>
    <row r="458" spans="1:115" s="25" customFormat="1" ht="62.25" customHeight="1">
      <c r="A458" s="247">
        <v>105</v>
      </c>
      <c r="B458" s="356"/>
      <c r="C458" s="329" t="s">
        <v>1786</v>
      </c>
      <c r="D458" s="129" t="s">
        <v>1948</v>
      </c>
      <c r="E458" s="129" t="s">
        <v>2169</v>
      </c>
      <c r="F458" s="130" t="s">
        <v>2170</v>
      </c>
      <c r="G458" s="129" t="s">
        <v>2493</v>
      </c>
      <c r="H458" s="143" t="s">
        <v>2722</v>
      </c>
      <c r="I458" s="142" t="s">
        <v>52</v>
      </c>
      <c r="J458" s="142"/>
      <c r="K458" s="142"/>
      <c r="L458" s="148">
        <v>43084</v>
      </c>
      <c r="M458" s="248"/>
      <c r="N458" s="242">
        <v>2318</v>
      </c>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row>
    <row r="459" spans="1:115" s="25" customFormat="1" ht="62.25" customHeight="1">
      <c r="A459" s="245">
        <v>106</v>
      </c>
      <c r="B459" s="356"/>
      <c r="C459" s="329" t="s">
        <v>1787</v>
      </c>
      <c r="D459" s="129" t="s">
        <v>1949</v>
      </c>
      <c r="E459" s="129" t="s">
        <v>2171</v>
      </c>
      <c r="F459" s="130" t="s">
        <v>2172</v>
      </c>
      <c r="G459" s="129" t="s">
        <v>2494</v>
      </c>
      <c r="H459" s="143" t="s">
        <v>2723</v>
      </c>
      <c r="I459" s="142" t="s">
        <v>52</v>
      </c>
      <c r="J459" s="142"/>
      <c r="K459" s="142"/>
      <c r="L459" s="148">
        <v>42844</v>
      </c>
      <c r="M459" s="248"/>
      <c r="N459" s="242">
        <v>5200</v>
      </c>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row>
    <row r="460" spans="1:115" s="25" customFormat="1" ht="62.25" customHeight="1">
      <c r="A460" s="247">
        <v>107</v>
      </c>
      <c r="B460" s="356"/>
      <c r="C460" s="330" t="s">
        <v>1788</v>
      </c>
      <c r="D460" s="133" t="s">
        <v>1949</v>
      </c>
      <c r="E460" s="131" t="s">
        <v>2171</v>
      </c>
      <c r="F460" s="133" t="s">
        <v>2173</v>
      </c>
      <c r="G460" s="131" t="s">
        <v>2495</v>
      </c>
      <c r="H460" s="131" t="s">
        <v>2723</v>
      </c>
      <c r="I460" s="131" t="s">
        <v>52</v>
      </c>
      <c r="J460" s="131"/>
      <c r="K460" s="131"/>
      <c r="L460" s="149">
        <v>42864</v>
      </c>
      <c r="M460" s="248"/>
      <c r="N460" s="242">
        <v>5200</v>
      </c>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row>
    <row r="461" spans="1:115" s="25" customFormat="1" ht="62.25" customHeight="1">
      <c r="A461" s="245">
        <v>108</v>
      </c>
      <c r="B461" s="356"/>
      <c r="C461" s="330" t="s">
        <v>1789</v>
      </c>
      <c r="D461" s="133" t="s">
        <v>1950</v>
      </c>
      <c r="E461" s="131" t="s">
        <v>2174</v>
      </c>
      <c r="F461" s="133" t="s">
        <v>2175</v>
      </c>
      <c r="G461" s="131" t="s">
        <v>2496</v>
      </c>
      <c r="H461" s="131" t="s">
        <v>2724</v>
      </c>
      <c r="I461" s="131" t="s">
        <v>52</v>
      </c>
      <c r="J461" s="131"/>
      <c r="K461" s="131"/>
      <c r="L461" s="149">
        <v>43172</v>
      </c>
      <c r="M461" s="248"/>
      <c r="N461" s="242">
        <v>1000</v>
      </c>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row>
    <row r="462" spans="1:115" s="25" customFormat="1" ht="62.25" customHeight="1">
      <c r="A462" s="247">
        <v>109</v>
      </c>
      <c r="B462" s="356"/>
      <c r="C462" s="326" t="s">
        <v>1789</v>
      </c>
      <c r="D462" s="129" t="s">
        <v>1950</v>
      </c>
      <c r="E462" s="235" t="s">
        <v>2176</v>
      </c>
      <c r="F462" s="234" t="s">
        <v>2177</v>
      </c>
      <c r="G462" s="234" t="s">
        <v>2497</v>
      </c>
      <c r="H462" s="238" t="s">
        <v>2725</v>
      </c>
      <c r="I462" s="234" t="s">
        <v>52</v>
      </c>
      <c r="J462" s="234"/>
      <c r="K462" s="234"/>
      <c r="L462" s="239">
        <v>43630</v>
      </c>
      <c r="M462" s="248"/>
      <c r="N462" s="242">
        <v>13000</v>
      </c>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row>
    <row r="463" spans="1:115" s="25" customFormat="1" ht="62.25" customHeight="1">
      <c r="A463" s="245">
        <v>110</v>
      </c>
      <c r="B463" s="356"/>
      <c r="C463" s="330" t="s">
        <v>1790</v>
      </c>
      <c r="D463" s="133" t="s">
        <v>1951</v>
      </c>
      <c r="E463" s="131" t="s">
        <v>2178</v>
      </c>
      <c r="F463" s="133" t="s">
        <v>2179</v>
      </c>
      <c r="G463" s="131" t="s">
        <v>2498</v>
      </c>
      <c r="H463" s="131" t="s">
        <v>2726</v>
      </c>
      <c r="I463" s="131" t="s">
        <v>52</v>
      </c>
      <c r="J463" s="131"/>
      <c r="K463" s="131"/>
      <c r="L463" s="149">
        <v>43245</v>
      </c>
      <c r="M463" s="248"/>
      <c r="N463" s="242">
        <v>2600</v>
      </c>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row>
    <row r="464" spans="1:115" s="25" customFormat="1" ht="62.25" customHeight="1">
      <c r="A464" s="247">
        <v>111</v>
      </c>
      <c r="B464" s="356"/>
      <c r="C464" s="330" t="s">
        <v>1790</v>
      </c>
      <c r="D464" s="133" t="s">
        <v>1951</v>
      </c>
      <c r="E464" s="131" t="s">
        <v>2178</v>
      </c>
      <c r="F464" s="133" t="s">
        <v>2180</v>
      </c>
      <c r="G464" s="131" t="s">
        <v>2499</v>
      </c>
      <c r="H464" s="131" t="s">
        <v>2727</v>
      </c>
      <c r="I464" s="131" t="s">
        <v>52</v>
      </c>
      <c r="J464" s="131"/>
      <c r="K464" s="131"/>
      <c r="L464" s="149" t="s">
        <v>2870</v>
      </c>
      <c r="M464" s="248"/>
      <c r="N464" s="242">
        <v>50000</v>
      </c>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row>
    <row r="465" spans="1:115" s="25" customFormat="1" ht="62.25" customHeight="1">
      <c r="A465" s="245">
        <v>112</v>
      </c>
      <c r="B465" s="356"/>
      <c r="C465" s="330" t="s">
        <v>1790</v>
      </c>
      <c r="D465" s="133" t="s">
        <v>1951</v>
      </c>
      <c r="E465" s="131" t="s">
        <v>2178</v>
      </c>
      <c r="F465" s="133" t="s">
        <v>2181</v>
      </c>
      <c r="G465" s="129" t="s">
        <v>2500</v>
      </c>
      <c r="H465" s="131" t="s">
        <v>2728</v>
      </c>
      <c r="I465" s="131" t="s">
        <v>52</v>
      </c>
      <c r="J465" s="131"/>
      <c r="K465" s="131"/>
      <c r="L465" s="149" t="s">
        <v>2871</v>
      </c>
      <c r="M465" s="248"/>
      <c r="N465" s="242">
        <v>100000</v>
      </c>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row>
    <row r="466" spans="1:115" s="25" customFormat="1" ht="62.25" customHeight="1">
      <c r="A466" s="247">
        <v>113</v>
      </c>
      <c r="B466" s="356"/>
      <c r="C466" s="330" t="s">
        <v>1791</v>
      </c>
      <c r="D466" s="133" t="s">
        <v>1952</v>
      </c>
      <c r="E466" s="131" t="s">
        <v>2182</v>
      </c>
      <c r="F466" s="133" t="s">
        <v>2183</v>
      </c>
      <c r="G466" s="131" t="s">
        <v>2501</v>
      </c>
      <c r="H466" s="131" t="s">
        <v>2729</v>
      </c>
      <c r="I466" s="131" t="s">
        <v>52</v>
      </c>
      <c r="J466" s="131"/>
      <c r="K466" s="131"/>
      <c r="L466" s="149" t="s">
        <v>2872</v>
      </c>
      <c r="M466" s="248"/>
      <c r="N466" s="242">
        <v>9100</v>
      </c>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row>
    <row r="467" spans="1:115" s="25" customFormat="1" ht="62.25" customHeight="1">
      <c r="A467" s="245">
        <v>114</v>
      </c>
      <c r="B467" s="356"/>
      <c r="C467" s="331" t="s">
        <v>1792</v>
      </c>
      <c r="D467" s="129" t="s">
        <v>1953</v>
      </c>
      <c r="E467" s="129" t="s">
        <v>2184</v>
      </c>
      <c r="F467" s="129" t="s">
        <v>2185</v>
      </c>
      <c r="G467" s="129" t="s">
        <v>2502</v>
      </c>
      <c r="H467" s="129" t="s">
        <v>2730</v>
      </c>
      <c r="I467" s="129" t="s">
        <v>52</v>
      </c>
      <c r="J467" s="144"/>
      <c r="K467" s="144"/>
      <c r="L467" s="150">
        <v>42947</v>
      </c>
      <c r="M467" s="248"/>
      <c r="N467" s="242">
        <v>40000</v>
      </c>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row>
    <row r="468" spans="1:115" s="25" customFormat="1" ht="62.25" customHeight="1">
      <c r="A468" s="247">
        <v>115</v>
      </c>
      <c r="B468" s="356"/>
      <c r="C468" s="328" t="s">
        <v>1792</v>
      </c>
      <c r="D468" s="129" t="s">
        <v>1953</v>
      </c>
      <c r="E468" s="129" t="s">
        <v>2184</v>
      </c>
      <c r="F468" s="129" t="s">
        <v>2186</v>
      </c>
      <c r="G468" s="129" t="s">
        <v>2503</v>
      </c>
      <c r="H468" s="129" t="s">
        <v>2731</v>
      </c>
      <c r="I468" s="129" t="s">
        <v>52</v>
      </c>
      <c r="J468" s="144"/>
      <c r="K468" s="144"/>
      <c r="L468" s="150">
        <v>42947</v>
      </c>
      <c r="M468" s="248"/>
      <c r="N468" s="242">
        <v>80000</v>
      </c>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row>
    <row r="469" spans="1:115" s="25" customFormat="1" ht="62.25" customHeight="1">
      <c r="A469" s="245">
        <v>116</v>
      </c>
      <c r="B469" s="356"/>
      <c r="C469" s="328" t="s">
        <v>1792</v>
      </c>
      <c r="D469" s="129" t="s">
        <v>1953</v>
      </c>
      <c r="E469" s="129" t="s">
        <v>2184</v>
      </c>
      <c r="F469" s="129" t="s">
        <v>2187</v>
      </c>
      <c r="G469" s="129" t="s">
        <v>2504</v>
      </c>
      <c r="H469" s="129" t="s">
        <v>2732</v>
      </c>
      <c r="I469" s="129" t="s">
        <v>52</v>
      </c>
      <c r="J469" s="129"/>
      <c r="K469" s="129"/>
      <c r="L469" s="150">
        <v>42947</v>
      </c>
      <c r="M469" s="248"/>
      <c r="N469" s="242">
        <v>57000</v>
      </c>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row>
    <row r="470" spans="1:115" s="25" customFormat="1" ht="62.25" customHeight="1">
      <c r="A470" s="247">
        <v>117</v>
      </c>
      <c r="B470" s="356"/>
      <c r="C470" s="326" t="s">
        <v>1794</v>
      </c>
      <c r="D470" s="129" t="s">
        <v>1955</v>
      </c>
      <c r="E470" s="235" t="s">
        <v>2189</v>
      </c>
      <c r="F470" s="234" t="s">
        <v>2190</v>
      </c>
      <c r="G470" s="234" t="s">
        <v>2506</v>
      </c>
      <c r="H470" s="238" t="s">
        <v>2734</v>
      </c>
      <c r="I470" s="234" t="s">
        <v>52</v>
      </c>
      <c r="J470" s="234"/>
      <c r="K470" s="234" t="s">
        <v>52</v>
      </c>
      <c r="L470" s="239">
        <v>43805</v>
      </c>
      <c r="M470" s="248"/>
      <c r="N470" s="242">
        <v>4665</v>
      </c>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row>
    <row r="471" spans="1:115" s="25" customFormat="1" ht="62.25" customHeight="1">
      <c r="A471" s="245">
        <v>118</v>
      </c>
      <c r="B471" s="356"/>
      <c r="C471" s="326" t="s">
        <v>1794</v>
      </c>
      <c r="D471" s="129" t="s">
        <v>1955</v>
      </c>
      <c r="E471" s="235" t="s">
        <v>2189</v>
      </c>
      <c r="F471" s="234" t="s">
        <v>2191</v>
      </c>
      <c r="G471" s="234" t="s">
        <v>2507</v>
      </c>
      <c r="H471" s="238" t="s">
        <v>2735</v>
      </c>
      <c r="I471" s="234" t="s">
        <v>52</v>
      </c>
      <c r="J471" s="234"/>
      <c r="K471" s="234"/>
      <c r="L471" s="239">
        <v>43805</v>
      </c>
      <c r="M471" s="248"/>
      <c r="N471" s="242">
        <v>93315</v>
      </c>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row>
    <row r="472" spans="1:115" s="25" customFormat="1" ht="62.25" customHeight="1">
      <c r="A472" s="247">
        <v>119</v>
      </c>
      <c r="B472" s="356"/>
      <c r="C472" s="326" t="s">
        <v>1795</v>
      </c>
      <c r="D472" s="129" t="s">
        <v>1956</v>
      </c>
      <c r="E472" s="235" t="s">
        <v>2192</v>
      </c>
      <c r="F472" s="234" t="s">
        <v>2193</v>
      </c>
      <c r="G472" s="234" t="s">
        <v>2508</v>
      </c>
      <c r="H472" s="238" t="s">
        <v>2736</v>
      </c>
      <c r="I472" s="234" t="s">
        <v>52</v>
      </c>
      <c r="J472" s="234"/>
      <c r="K472" s="234"/>
      <c r="L472" s="239">
        <v>43705</v>
      </c>
      <c r="M472" s="248"/>
      <c r="N472" s="242">
        <v>121281</v>
      </c>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row>
    <row r="473" spans="1:115" s="25" customFormat="1" ht="62.25" customHeight="1">
      <c r="A473" s="245">
        <v>120</v>
      </c>
      <c r="B473" s="356"/>
      <c r="C473" s="326" t="s">
        <v>1796</v>
      </c>
      <c r="D473" s="234" t="s">
        <v>1957</v>
      </c>
      <c r="E473" s="235" t="s">
        <v>2194</v>
      </c>
      <c r="F473" s="234" t="s">
        <v>2195</v>
      </c>
      <c r="G473" s="234" t="s">
        <v>2509</v>
      </c>
      <c r="H473" s="238" t="s">
        <v>2737</v>
      </c>
      <c r="I473" s="234" t="s">
        <v>52</v>
      </c>
      <c r="J473" s="234"/>
      <c r="K473" s="234"/>
      <c r="L473" s="239">
        <v>43647</v>
      </c>
      <c r="M473" s="248"/>
      <c r="N473" s="242">
        <v>22000</v>
      </c>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row>
    <row r="474" spans="1:115" s="25" customFormat="1" ht="62.25" customHeight="1">
      <c r="A474" s="247">
        <v>121</v>
      </c>
      <c r="B474" s="356"/>
      <c r="C474" s="326" t="s">
        <v>1797</v>
      </c>
      <c r="D474" s="129" t="s">
        <v>1958</v>
      </c>
      <c r="E474" s="235" t="s">
        <v>2196</v>
      </c>
      <c r="F474" s="234" t="s">
        <v>2197</v>
      </c>
      <c r="G474" s="234" t="s">
        <v>2510</v>
      </c>
      <c r="H474" s="238" t="s">
        <v>2738</v>
      </c>
      <c r="I474" s="234" t="s">
        <v>52</v>
      </c>
      <c r="J474" s="234"/>
      <c r="K474" s="234"/>
      <c r="L474" s="239">
        <v>43669</v>
      </c>
      <c r="M474" s="248"/>
      <c r="N474" s="242">
        <v>55000</v>
      </c>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row>
    <row r="475" spans="1:115" s="25" customFormat="1" ht="62.25" customHeight="1">
      <c r="A475" s="245">
        <v>122</v>
      </c>
      <c r="B475" s="356"/>
      <c r="C475" s="328" t="s">
        <v>1798</v>
      </c>
      <c r="D475" s="129" t="s">
        <v>1956</v>
      </c>
      <c r="E475" s="129" t="s">
        <v>2198</v>
      </c>
      <c r="F475" s="129" t="s">
        <v>2199</v>
      </c>
      <c r="G475" s="129" t="s">
        <v>2511</v>
      </c>
      <c r="H475" s="129" t="s">
        <v>2739</v>
      </c>
      <c r="I475" s="129" t="s">
        <v>52</v>
      </c>
      <c r="J475" s="129"/>
      <c r="K475" s="129"/>
      <c r="L475" s="150">
        <v>43822</v>
      </c>
      <c r="M475" s="248"/>
      <c r="N475" s="242">
        <v>38000</v>
      </c>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row>
    <row r="476" spans="1:115" s="25" customFormat="1" ht="62.25" customHeight="1">
      <c r="A476" s="247">
        <v>123</v>
      </c>
      <c r="B476" s="356"/>
      <c r="C476" s="328" t="s">
        <v>1799</v>
      </c>
      <c r="D476" s="129" t="s">
        <v>1959</v>
      </c>
      <c r="E476" s="129" t="s">
        <v>2200</v>
      </c>
      <c r="F476" s="129" t="s">
        <v>2201</v>
      </c>
      <c r="G476" s="129" t="s">
        <v>2512</v>
      </c>
      <c r="H476" s="129" t="s">
        <v>2740</v>
      </c>
      <c r="I476" s="129" t="s">
        <v>52</v>
      </c>
      <c r="J476" s="129"/>
      <c r="K476" s="129"/>
      <c r="L476" s="150">
        <v>43956</v>
      </c>
      <c r="M476" s="248"/>
      <c r="N476" s="242">
        <v>6605</v>
      </c>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row>
    <row r="477" spans="1:115" s="25" customFormat="1" ht="62.25" customHeight="1">
      <c r="A477" s="245">
        <v>124</v>
      </c>
      <c r="B477" s="356"/>
      <c r="C477" s="328" t="s">
        <v>1800</v>
      </c>
      <c r="D477" s="129" t="s">
        <v>1960</v>
      </c>
      <c r="E477" s="129" t="s">
        <v>2202</v>
      </c>
      <c r="F477" s="129" t="s">
        <v>2203</v>
      </c>
      <c r="G477" s="129" t="s">
        <v>2513</v>
      </c>
      <c r="H477" s="129" t="s">
        <v>2741</v>
      </c>
      <c r="I477" s="129" t="s">
        <v>52</v>
      </c>
      <c r="J477" s="129"/>
      <c r="K477" s="129"/>
      <c r="L477" s="150">
        <v>43966</v>
      </c>
      <c r="M477" s="248"/>
      <c r="N477" s="242">
        <v>7530</v>
      </c>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row>
    <row r="478" spans="1:115" s="25" customFormat="1" ht="62.25" customHeight="1">
      <c r="A478" s="247">
        <v>125</v>
      </c>
      <c r="B478" s="356"/>
      <c r="C478" s="328" t="s">
        <v>1801</v>
      </c>
      <c r="D478" s="129" t="s">
        <v>1961</v>
      </c>
      <c r="E478" s="129" t="s">
        <v>2202</v>
      </c>
      <c r="F478" s="129" t="s">
        <v>2204</v>
      </c>
      <c r="G478" s="129" t="s">
        <v>2514</v>
      </c>
      <c r="H478" s="129" t="s">
        <v>2742</v>
      </c>
      <c r="I478" s="129" t="s">
        <v>52</v>
      </c>
      <c r="J478" s="129"/>
      <c r="K478" s="129"/>
      <c r="L478" s="150">
        <v>44005</v>
      </c>
      <c r="M478" s="248"/>
      <c r="N478" s="242">
        <v>34605</v>
      </c>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row>
    <row r="479" spans="1:115" s="25" customFormat="1" ht="62.25" customHeight="1">
      <c r="A479" s="245">
        <v>126</v>
      </c>
      <c r="B479" s="356"/>
      <c r="C479" s="328" t="s">
        <v>1802</v>
      </c>
      <c r="D479" s="129" t="s">
        <v>1962</v>
      </c>
      <c r="E479" s="129" t="s">
        <v>2205</v>
      </c>
      <c r="F479" s="129" t="s">
        <v>2206</v>
      </c>
      <c r="G479" s="129" t="s">
        <v>2515</v>
      </c>
      <c r="H479" s="129" t="s">
        <v>2743</v>
      </c>
      <c r="I479" s="129" t="s">
        <v>52</v>
      </c>
      <c r="J479" s="129"/>
      <c r="K479" s="129"/>
      <c r="L479" s="150">
        <v>44013</v>
      </c>
      <c r="M479" s="248"/>
      <c r="N479" s="242">
        <v>9000</v>
      </c>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row>
    <row r="480" spans="1:115" s="25" customFormat="1" ht="62.25" customHeight="1">
      <c r="A480" s="247">
        <v>127</v>
      </c>
      <c r="B480" s="356"/>
      <c r="C480" s="328" t="s">
        <v>1806</v>
      </c>
      <c r="D480" s="132" t="s">
        <v>1965</v>
      </c>
      <c r="E480" s="132" t="s">
        <v>2209</v>
      </c>
      <c r="F480" s="132" t="s">
        <v>2210</v>
      </c>
      <c r="G480" s="129" t="s">
        <v>2519</v>
      </c>
      <c r="H480" s="129" t="s">
        <v>2747</v>
      </c>
      <c r="I480" s="129" t="s">
        <v>52</v>
      </c>
      <c r="J480" s="129"/>
      <c r="K480" s="129"/>
      <c r="L480" s="150">
        <v>42870</v>
      </c>
      <c r="M480" s="248"/>
      <c r="N480" s="242">
        <v>5500</v>
      </c>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row>
    <row r="481" spans="1:115" s="25" customFormat="1" ht="62.25" customHeight="1">
      <c r="A481" s="245">
        <v>128</v>
      </c>
      <c r="B481" s="356"/>
      <c r="C481" s="328" t="s">
        <v>1807</v>
      </c>
      <c r="D481" s="132" t="s">
        <v>1966</v>
      </c>
      <c r="E481" s="132" t="s">
        <v>2184</v>
      </c>
      <c r="F481" s="132" t="s">
        <v>2211</v>
      </c>
      <c r="G481" s="129" t="s">
        <v>2520</v>
      </c>
      <c r="H481" s="129" t="s">
        <v>2748</v>
      </c>
      <c r="I481" s="129" t="s">
        <v>52</v>
      </c>
      <c r="J481" s="129"/>
      <c r="K481" s="129"/>
      <c r="L481" s="150">
        <v>42786</v>
      </c>
      <c r="M481" s="248"/>
      <c r="N481" s="242">
        <v>29920</v>
      </c>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row>
    <row r="482" spans="1:115" s="25" customFormat="1" ht="62.25" customHeight="1">
      <c r="A482" s="247">
        <v>129</v>
      </c>
      <c r="B482" s="356"/>
      <c r="C482" s="328" t="s">
        <v>1808</v>
      </c>
      <c r="D482" s="132" t="s">
        <v>1967</v>
      </c>
      <c r="E482" s="132" t="s">
        <v>2212</v>
      </c>
      <c r="F482" s="132" t="s">
        <v>2213</v>
      </c>
      <c r="G482" s="129" t="s">
        <v>2521</v>
      </c>
      <c r="H482" s="129" t="s">
        <v>2749</v>
      </c>
      <c r="I482" s="129" t="s">
        <v>52</v>
      </c>
      <c r="J482" s="129"/>
      <c r="K482" s="129"/>
      <c r="L482" s="150">
        <v>42788</v>
      </c>
      <c r="M482" s="248"/>
      <c r="N482" s="242">
        <v>2754</v>
      </c>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row>
    <row r="483" spans="1:115" s="25" customFormat="1" ht="62.25" customHeight="1">
      <c r="A483" s="245">
        <v>130</v>
      </c>
      <c r="B483" s="356"/>
      <c r="C483" s="328" t="s">
        <v>1808</v>
      </c>
      <c r="D483" s="132" t="s">
        <v>1967</v>
      </c>
      <c r="E483" s="132" t="s">
        <v>2214</v>
      </c>
      <c r="F483" s="132" t="s">
        <v>2215</v>
      </c>
      <c r="G483" s="129" t="s">
        <v>2522</v>
      </c>
      <c r="H483" s="129" t="s">
        <v>2750</v>
      </c>
      <c r="I483" s="129" t="s">
        <v>52</v>
      </c>
      <c r="J483" s="129"/>
      <c r="K483" s="129"/>
      <c r="L483" s="150">
        <v>42788</v>
      </c>
      <c r="M483" s="248"/>
      <c r="N483" s="242">
        <v>9465</v>
      </c>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row>
    <row r="484" spans="1:115" s="25" customFormat="1" ht="62.25" customHeight="1">
      <c r="A484" s="247">
        <v>131</v>
      </c>
      <c r="B484" s="356"/>
      <c r="C484" s="328" t="s">
        <v>1808</v>
      </c>
      <c r="D484" s="132" t="s">
        <v>1967</v>
      </c>
      <c r="E484" s="132" t="s">
        <v>2216</v>
      </c>
      <c r="F484" s="132" t="s">
        <v>2217</v>
      </c>
      <c r="G484" s="129" t="s">
        <v>2523</v>
      </c>
      <c r="H484" s="129" t="s">
        <v>2751</v>
      </c>
      <c r="I484" s="129" t="s">
        <v>52</v>
      </c>
      <c r="J484" s="129"/>
      <c r="K484" s="129"/>
      <c r="L484" s="150">
        <v>42788</v>
      </c>
      <c r="M484" s="248"/>
      <c r="N484" s="242">
        <v>4379</v>
      </c>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row>
    <row r="485" spans="1:115" s="25" customFormat="1" ht="62.25" customHeight="1">
      <c r="A485" s="245">
        <v>132</v>
      </c>
      <c r="B485" s="356"/>
      <c r="C485" s="330" t="s">
        <v>1809</v>
      </c>
      <c r="D485" s="131" t="s">
        <v>1968</v>
      </c>
      <c r="E485" s="131" t="s">
        <v>2218</v>
      </c>
      <c r="F485" s="131" t="s">
        <v>2219</v>
      </c>
      <c r="G485" s="131" t="s">
        <v>2524</v>
      </c>
      <c r="H485" s="131" t="s">
        <v>2752</v>
      </c>
      <c r="I485" s="131" t="s">
        <v>52</v>
      </c>
      <c r="J485" s="131"/>
      <c r="K485" s="131"/>
      <c r="L485" s="149">
        <v>42706</v>
      </c>
      <c r="M485" s="248"/>
      <c r="N485" s="242">
        <v>136213</v>
      </c>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row>
    <row r="486" spans="1:115" s="25" customFormat="1" ht="62.25" customHeight="1">
      <c r="A486" s="247">
        <v>133</v>
      </c>
      <c r="B486" s="356"/>
      <c r="C486" s="328" t="s">
        <v>1810</v>
      </c>
      <c r="D486" s="129" t="s">
        <v>1969</v>
      </c>
      <c r="E486" s="129" t="s">
        <v>2220</v>
      </c>
      <c r="F486" s="129" t="s">
        <v>2221</v>
      </c>
      <c r="G486" s="129" t="s">
        <v>2525</v>
      </c>
      <c r="H486" s="129" t="s">
        <v>2753</v>
      </c>
      <c r="I486" s="129" t="s">
        <v>52</v>
      </c>
      <c r="J486" s="129"/>
      <c r="K486" s="129"/>
      <c r="L486" s="150">
        <v>43493</v>
      </c>
      <c r="M486" s="248"/>
      <c r="N486" s="242">
        <v>16800</v>
      </c>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row>
    <row r="487" spans="1:115" s="25" customFormat="1" ht="62.25" customHeight="1">
      <c r="A487" s="245">
        <v>134</v>
      </c>
      <c r="B487" s="356"/>
      <c r="C487" s="326" t="s">
        <v>1811</v>
      </c>
      <c r="D487" s="129" t="s">
        <v>1970</v>
      </c>
      <c r="E487" s="235" t="s">
        <v>2222</v>
      </c>
      <c r="F487" s="234" t="s">
        <v>2223</v>
      </c>
      <c r="G487" s="234" t="s">
        <v>2526</v>
      </c>
      <c r="H487" s="238" t="s">
        <v>2754</v>
      </c>
      <c r="I487" s="234" t="s">
        <v>52</v>
      </c>
      <c r="J487" s="234"/>
      <c r="K487" s="234"/>
      <c r="L487" s="239">
        <v>43669</v>
      </c>
      <c r="M487" s="248"/>
      <c r="N487" s="242">
        <v>34900</v>
      </c>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row>
    <row r="488" spans="1:115" s="25" customFormat="1" ht="62.25" customHeight="1">
      <c r="A488" s="247">
        <v>135</v>
      </c>
      <c r="B488" s="356"/>
      <c r="C488" s="328" t="s">
        <v>1812</v>
      </c>
      <c r="D488" s="132" t="s">
        <v>1971</v>
      </c>
      <c r="E488" s="131" t="s">
        <v>2224</v>
      </c>
      <c r="F488" s="132" t="s">
        <v>2225</v>
      </c>
      <c r="G488" s="129" t="s">
        <v>2527</v>
      </c>
      <c r="H488" s="129" t="s">
        <v>2755</v>
      </c>
      <c r="I488" s="129" t="s">
        <v>52</v>
      </c>
      <c r="J488" s="129"/>
      <c r="K488" s="129"/>
      <c r="L488" s="150">
        <v>42970</v>
      </c>
      <c r="M488" s="248"/>
      <c r="N488" s="242">
        <v>6500</v>
      </c>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row>
    <row r="489" spans="1:115" s="25" customFormat="1" ht="62.25" customHeight="1">
      <c r="A489" s="245">
        <v>136</v>
      </c>
      <c r="B489" s="356"/>
      <c r="C489" s="328" t="s">
        <v>1813</v>
      </c>
      <c r="D489" s="132" t="s">
        <v>1972</v>
      </c>
      <c r="E489" s="131" t="s">
        <v>2226</v>
      </c>
      <c r="F489" s="132" t="s">
        <v>2227</v>
      </c>
      <c r="G489" s="129" t="s">
        <v>2528</v>
      </c>
      <c r="H489" s="129" t="s">
        <v>2756</v>
      </c>
      <c r="I489" s="129" t="s">
        <v>52</v>
      </c>
      <c r="J489" s="129"/>
      <c r="K489" s="129"/>
      <c r="L489" s="150">
        <v>42954</v>
      </c>
      <c r="M489" s="248"/>
      <c r="N489" s="242">
        <v>4975</v>
      </c>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row>
    <row r="490" spans="1:115" s="25" customFormat="1" ht="62.25" customHeight="1">
      <c r="A490" s="247">
        <v>137</v>
      </c>
      <c r="B490" s="356"/>
      <c r="C490" s="328" t="s">
        <v>1806</v>
      </c>
      <c r="D490" s="129" t="s">
        <v>1965</v>
      </c>
      <c r="E490" s="129" t="s">
        <v>2209</v>
      </c>
      <c r="F490" s="129" t="s">
        <v>2228</v>
      </c>
      <c r="G490" s="129" t="s">
        <v>2529</v>
      </c>
      <c r="H490" s="129" t="s">
        <v>2757</v>
      </c>
      <c r="I490" s="129" t="s">
        <v>52</v>
      </c>
      <c r="J490" s="129"/>
      <c r="K490" s="129"/>
      <c r="L490" s="150">
        <v>43098</v>
      </c>
      <c r="M490" s="248"/>
      <c r="N490" s="242">
        <v>366000</v>
      </c>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row>
    <row r="491" spans="1:115" s="25" customFormat="1" ht="62.25" customHeight="1">
      <c r="A491" s="245">
        <v>138</v>
      </c>
      <c r="B491" s="356"/>
      <c r="C491" s="328" t="s">
        <v>1814</v>
      </c>
      <c r="D491" s="129" t="s">
        <v>1973</v>
      </c>
      <c r="E491" s="129" t="s">
        <v>2229</v>
      </c>
      <c r="F491" s="129" t="s">
        <v>2230</v>
      </c>
      <c r="G491" s="129" t="s">
        <v>2530</v>
      </c>
      <c r="H491" s="129" t="s">
        <v>2758</v>
      </c>
      <c r="I491" s="129" t="s">
        <v>42</v>
      </c>
      <c r="J491" s="129"/>
      <c r="K491" s="129"/>
      <c r="L491" s="150">
        <v>44182</v>
      </c>
      <c r="M491" s="248"/>
      <c r="N491" s="242">
        <v>3674</v>
      </c>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row>
    <row r="492" spans="1:115" s="25" customFormat="1" ht="62.25" customHeight="1">
      <c r="A492" s="247">
        <v>139</v>
      </c>
      <c r="B492" s="356"/>
      <c r="C492" s="328" t="s">
        <v>1815</v>
      </c>
      <c r="D492" s="129" t="s">
        <v>1974</v>
      </c>
      <c r="E492" s="129" t="s">
        <v>2231</v>
      </c>
      <c r="F492" s="129" t="s">
        <v>2232</v>
      </c>
      <c r="G492" s="129" t="s">
        <v>2531</v>
      </c>
      <c r="H492" s="129" t="s">
        <v>2759</v>
      </c>
      <c r="I492" s="129" t="s">
        <v>52</v>
      </c>
      <c r="J492" s="129"/>
      <c r="K492" s="129"/>
      <c r="L492" s="150">
        <v>44193</v>
      </c>
      <c r="M492" s="248"/>
      <c r="N492" s="242">
        <v>160000</v>
      </c>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row>
    <row r="493" spans="1:115" s="25" customFormat="1" ht="62.25" customHeight="1">
      <c r="A493" s="245">
        <v>140</v>
      </c>
      <c r="B493" s="356"/>
      <c r="C493" s="328" t="s">
        <v>1816</v>
      </c>
      <c r="D493" s="129" t="s">
        <v>1975</v>
      </c>
      <c r="E493" s="129" t="s">
        <v>2233</v>
      </c>
      <c r="F493" s="129" t="s">
        <v>2234</v>
      </c>
      <c r="G493" s="129" t="s">
        <v>2532</v>
      </c>
      <c r="H493" s="129" t="s">
        <v>2760</v>
      </c>
      <c r="I493" s="129" t="s">
        <v>52</v>
      </c>
      <c r="J493" s="129"/>
      <c r="K493" s="129"/>
      <c r="L493" s="150">
        <v>44306</v>
      </c>
      <c r="M493" s="248"/>
      <c r="N493" s="242">
        <v>150991</v>
      </c>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row>
    <row r="494" spans="1:115" s="25" customFormat="1" ht="62.25" customHeight="1">
      <c r="A494" s="247">
        <v>141</v>
      </c>
      <c r="B494" s="356"/>
      <c r="C494" s="326" t="s">
        <v>1817</v>
      </c>
      <c r="D494" s="129" t="s">
        <v>1976</v>
      </c>
      <c r="E494" s="129" t="s">
        <v>2235</v>
      </c>
      <c r="F494" s="234" t="s">
        <v>2236</v>
      </c>
      <c r="G494" s="234" t="s">
        <v>2533</v>
      </c>
      <c r="H494" s="238" t="s">
        <v>2761</v>
      </c>
      <c r="I494" s="234" t="s">
        <v>52</v>
      </c>
      <c r="J494" s="234"/>
      <c r="K494" s="234"/>
      <c r="L494" s="239">
        <v>44350</v>
      </c>
      <c r="M494" s="248"/>
      <c r="N494" s="242">
        <v>9000</v>
      </c>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row>
    <row r="495" spans="1:115" s="25" customFormat="1" ht="62.25" customHeight="1">
      <c r="A495" s="245">
        <v>142</v>
      </c>
      <c r="B495" s="356"/>
      <c r="C495" s="326" t="s">
        <v>1818</v>
      </c>
      <c r="D495" s="129" t="s">
        <v>1977</v>
      </c>
      <c r="E495" s="129" t="s">
        <v>2237</v>
      </c>
      <c r="F495" s="234" t="s">
        <v>2238</v>
      </c>
      <c r="G495" s="234" t="s">
        <v>2534</v>
      </c>
      <c r="H495" s="238" t="s">
        <v>2762</v>
      </c>
      <c r="I495" s="234" t="s">
        <v>52</v>
      </c>
      <c r="J495" s="234"/>
      <c r="K495" s="234"/>
      <c r="L495" s="239">
        <v>44350</v>
      </c>
      <c r="M495" s="248"/>
      <c r="N495" s="242">
        <v>45000</v>
      </c>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row>
    <row r="496" spans="1:115" s="25" customFormat="1" ht="62.25" customHeight="1">
      <c r="A496" s="247">
        <v>143</v>
      </c>
      <c r="B496" s="356"/>
      <c r="C496" s="326" t="s">
        <v>1819</v>
      </c>
      <c r="D496" s="129" t="s">
        <v>1978</v>
      </c>
      <c r="E496" s="129" t="s">
        <v>2239</v>
      </c>
      <c r="F496" s="234" t="s">
        <v>2240</v>
      </c>
      <c r="G496" s="234" t="s">
        <v>2535</v>
      </c>
      <c r="H496" s="238" t="s">
        <v>2763</v>
      </c>
      <c r="I496" s="234" t="s">
        <v>52</v>
      </c>
      <c r="J496" s="234"/>
      <c r="K496" s="234"/>
      <c r="L496" s="239">
        <v>44354</v>
      </c>
      <c r="M496" s="248"/>
      <c r="N496" s="242">
        <v>15000</v>
      </c>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row>
    <row r="497" spans="1:115" s="25" customFormat="1" ht="62.25" customHeight="1">
      <c r="A497" s="245">
        <v>144</v>
      </c>
      <c r="B497" s="356"/>
      <c r="C497" s="326" t="s">
        <v>1820</v>
      </c>
      <c r="D497" s="129" t="s">
        <v>1979</v>
      </c>
      <c r="E497" s="129" t="s">
        <v>2241</v>
      </c>
      <c r="F497" s="234" t="s">
        <v>2242</v>
      </c>
      <c r="G497" s="234" t="s">
        <v>2536</v>
      </c>
      <c r="H497" s="238" t="s">
        <v>2764</v>
      </c>
      <c r="I497" s="234" t="s">
        <v>52</v>
      </c>
      <c r="J497" s="234"/>
      <c r="K497" s="234"/>
      <c r="L497" s="239">
        <v>44396</v>
      </c>
      <c r="M497" s="248"/>
      <c r="N497" s="242">
        <v>66000</v>
      </c>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row>
    <row r="498" spans="1:115" s="25" customFormat="1" ht="62.25" customHeight="1">
      <c r="A498" s="247">
        <v>145</v>
      </c>
      <c r="B498" s="356"/>
      <c r="C498" s="326" t="s">
        <v>1817</v>
      </c>
      <c r="D498" s="129" t="s">
        <v>1977</v>
      </c>
      <c r="E498" s="129" t="s">
        <v>2235</v>
      </c>
      <c r="F498" s="234" t="s">
        <v>2243</v>
      </c>
      <c r="G498" s="234" t="s">
        <v>2537</v>
      </c>
      <c r="H498" s="238" t="s">
        <v>2765</v>
      </c>
      <c r="I498" s="234" t="s">
        <v>52</v>
      </c>
      <c r="J498" s="234"/>
      <c r="K498" s="234"/>
      <c r="L498" s="239">
        <v>44669</v>
      </c>
      <c r="M498" s="248"/>
      <c r="N498" s="242">
        <v>12000</v>
      </c>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row>
    <row r="499" spans="1:115" s="25" customFormat="1" ht="62.25" customHeight="1">
      <c r="A499" s="245">
        <v>146</v>
      </c>
      <c r="B499" s="356"/>
      <c r="C499" s="326" t="s">
        <v>1821</v>
      </c>
      <c r="D499" s="129" t="s">
        <v>1980</v>
      </c>
      <c r="E499" s="129" t="s">
        <v>2244</v>
      </c>
      <c r="F499" s="234" t="s">
        <v>2245</v>
      </c>
      <c r="G499" s="234" t="s">
        <v>2538</v>
      </c>
      <c r="H499" s="238" t="s">
        <v>2766</v>
      </c>
      <c r="I499" s="234" t="s">
        <v>52</v>
      </c>
      <c r="J499" s="234"/>
      <c r="K499" s="234"/>
      <c r="L499" s="239">
        <v>44435</v>
      </c>
      <c r="M499" s="248"/>
      <c r="N499" s="242">
        <v>42000</v>
      </c>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row>
    <row r="500" spans="1:115" s="25" customFormat="1" ht="62.25" customHeight="1">
      <c r="A500" s="247">
        <v>147</v>
      </c>
      <c r="B500" s="356"/>
      <c r="C500" s="329" t="s">
        <v>1832</v>
      </c>
      <c r="D500" s="129" t="s">
        <v>1986</v>
      </c>
      <c r="E500" s="129" t="s">
        <v>2276</v>
      </c>
      <c r="F500" s="130" t="s">
        <v>2277</v>
      </c>
      <c r="G500" s="129" t="s">
        <v>2556</v>
      </c>
      <c r="H500" s="143" t="s">
        <v>2783</v>
      </c>
      <c r="I500" s="129" t="s">
        <v>52</v>
      </c>
      <c r="J500" s="129"/>
      <c r="K500" s="129"/>
      <c r="L500" s="150">
        <v>42948</v>
      </c>
      <c r="M500" s="248"/>
      <c r="N500" s="242">
        <v>133500</v>
      </c>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row>
    <row r="501" spans="1:115" s="25" customFormat="1" ht="62.25" customHeight="1">
      <c r="A501" s="245">
        <v>148</v>
      </c>
      <c r="B501" s="356"/>
      <c r="C501" s="328" t="s">
        <v>1832</v>
      </c>
      <c r="D501" s="129" t="s">
        <v>1986</v>
      </c>
      <c r="E501" s="129" t="s">
        <v>2290</v>
      </c>
      <c r="F501" s="135" t="s">
        <v>2291</v>
      </c>
      <c r="G501" s="129" t="s">
        <v>2563</v>
      </c>
      <c r="H501" s="143" t="s">
        <v>2791</v>
      </c>
      <c r="I501" s="129" t="s">
        <v>52</v>
      </c>
      <c r="J501" s="129"/>
      <c r="K501" s="129"/>
      <c r="L501" s="150">
        <v>43313</v>
      </c>
      <c r="M501" s="248"/>
      <c r="N501" s="242">
        <v>6875</v>
      </c>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row>
    <row r="502" spans="1:115" s="25" customFormat="1" ht="62.25" customHeight="1">
      <c r="A502" s="247">
        <v>149</v>
      </c>
      <c r="B502" s="356"/>
      <c r="C502" s="326" t="s">
        <v>1791</v>
      </c>
      <c r="D502" s="129" t="s">
        <v>1952</v>
      </c>
      <c r="E502" s="129" t="s">
        <v>2332</v>
      </c>
      <c r="F502" s="234" t="s">
        <v>2333</v>
      </c>
      <c r="G502" s="234" t="s">
        <v>2585</v>
      </c>
      <c r="H502" s="238" t="s">
        <v>2813</v>
      </c>
      <c r="I502" s="234" t="s">
        <v>52</v>
      </c>
      <c r="J502" s="234"/>
      <c r="K502" s="234"/>
      <c r="L502" s="239">
        <v>44497</v>
      </c>
      <c r="M502" s="248"/>
      <c r="N502" s="242">
        <v>9750</v>
      </c>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row>
    <row r="503" spans="1:115" s="25" customFormat="1" ht="62.25" customHeight="1">
      <c r="A503" s="245">
        <v>150</v>
      </c>
      <c r="B503" s="356"/>
      <c r="C503" s="326" t="s">
        <v>1798</v>
      </c>
      <c r="D503" s="129" t="s">
        <v>2026</v>
      </c>
      <c r="E503" s="129" t="s">
        <v>2354</v>
      </c>
      <c r="F503" s="129" t="s">
        <v>2355</v>
      </c>
      <c r="G503" s="234" t="s">
        <v>2618</v>
      </c>
      <c r="H503" s="129" t="s">
        <v>2834</v>
      </c>
      <c r="I503" s="234" t="s">
        <v>52</v>
      </c>
      <c r="J503" s="234"/>
      <c r="K503" s="234"/>
      <c r="L503" s="239">
        <v>44802</v>
      </c>
      <c r="M503" s="248"/>
      <c r="N503" s="242">
        <v>40000</v>
      </c>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row>
    <row r="504" spans="1:115" s="25" customFormat="1" ht="62.25" customHeight="1">
      <c r="A504" s="247">
        <v>151</v>
      </c>
      <c r="B504" s="356"/>
      <c r="C504" s="326" t="s">
        <v>1881</v>
      </c>
      <c r="D504" s="129" t="s">
        <v>1968</v>
      </c>
      <c r="E504" s="129" t="s">
        <v>2356</v>
      </c>
      <c r="F504" s="129" t="s">
        <v>2357</v>
      </c>
      <c r="G504" s="234" t="s">
        <v>2619</v>
      </c>
      <c r="H504" s="129" t="s">
        <v>2835</v>
      </c>
      <c r="I504" s="234" t="s">
        <v>52</v>
      </c>
      <c r="J504" s="234"/>
      <c r="K504" s="234"/>
      <c r="L504" s="239">
        <v>44727</v>
      </c>
      <c r="M504" s="248"/>
      <c r="N504" s="242">
        <v>24000</v>
      </c>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row>
    <row r="505" spans="1:115" s="25" customFormat="1" ht="62.25" customHeight="1">
      <c r="A505" s="245">
        <v>152</v>
      </c>
      <c r="B505" s="356"/>
      <c r="C505" s="326" t="s">
        <v>1882</v>
      </c>
      <c r="D505" s="129" t="s">
        <v>1961</v>
      </c>
      <c r="E505" s="129" t="s">
        <v>2358</v>
      </c>
      <c r="F505" s="129" t="s">
        <v>2359</v>
      </c>
      <c r="G505" s="234" t="s">
        <v>2620</v>
      </c>
      <c r="H505" s="129" t="s">
        <v>2836</v>
      </c>
      <c r="I505" s="234" t="s">
        <v>52</v>
      </c>
      <c r="J505" s="234"/>
      <c r="K505" s="234"/>
      <c r="L505" s="239">
        <v>44792</v>
      </c>
      <c r="M505" s="248"/>
      <c r="N505" s="242">
        <v>27600</v>
      </c>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row>
    <row r="506" spans="1:115" s="25" customFormat="1" ht="62.25" customHeight="1">
      <c r="A506" s="247">
        <v>153</v>
      </c>
      <c r="B506" s="356"/>
      <c r="C506" s="326" t="s">
        <v>1882</v>
      </c>
      <c r="D506" s="129" t="s">
        <v>1961</v>
      </c>
      <c r="E506" s="129" t="s">
        <v>2358</v>
      </c>
      <c r="F506" s="129" t="s">
        <v>2360</v>
      </c>
      <c r="G506" s="234" t="s">
        <v>2621</v>
      </c>
      <c r="H506" s="129" t="s">
        <v>2837</v>
      </c>
      <c r="I506" s="234" t="s">
        <v>52</v>
      </c>
      <c r="J506" s="234"/>
      <c r="K506" s="234"/>
      <c r="L506" s="239">
        <v>44792</v>
      </c>
      <c r="M506" s="248"/>
      <c r="N506" s="242">
        <v>240000</v>
      </c>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row>
    <row r="507" spans="1:115" s="25" customFormat="1" ht="62.25" customHeight="1">
      <c r="A507" s="245">
        <v>154</v>
      </c>
      <c r="B507" s="356"/>
      <c r="C507" s="326" t="s">
        <v>1882</v>
      </c>
      <c r="D507" s="129" t="s">
        <v>1961</v>
      </c>
      <c r="E507" s="129" t="s">
        <v>2358</v>
      </c>
      <c r="F507" s="129" t="s">
        <v>2361</v>
      </c>
      <c r="G507" s="234" t="s">
        <v>2622</v>
      </c>
      <c r="H507" s="129" t="s">
        <v>2838</v>
      </c>
      <c r="I507" s="234" t="s">
        <v>52</v>
      </c>
      <c r="J507" s="234"/>
      <c r="K507" s="234"/>
      <c r="L507" s="239">
        <v>44792</v>
      </c>
      <c r="M507" s="248"/>
      <c r="N507" s="242">
        <v>350000</v>
      </c>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row>
    <row r="508" spans="1:115" s="25" customFormat="1" ht="62.25" customHeight="1">
      <c r="A508" s="247">
        <v>155</v>
      </c>
      <c r="B508" s="356"/>
      <c r="C508" s="326" t="s">
        <v>1883</v>
      </c>
      <c r="D508" s="129" t="s">
        <v>2027</v>
      </c>
      <c r="E508" s="129" t="s">
        <v>2362</v>
      </c>
      <c r="F508" s="129" t="s">
        <v>2363</v>
      </c>
      <c r="G508" s="234" t="s">
        <v>2623</v>
      </c>
      <c r="H508" s="129" t="s">
        <v>2839</v>
      </c>
      <c r="I508" s="234" t="s">
        <v>52</v>
      </c>
      <c r="J508" s="234"/>
      <c r="K508" s="234"/>
      <c r="L508" s="239">
        <v>44820</v>
      </c>
      <c r="M508" s="248"/>
      <c r="N508" s="242">
        <v>2008</v>
      </c>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row>
    <row r="509" spans="1:115" s="25" customFormat="1" ht="62.25" customHeight="1">
      <c r="A509" s="245">
        <v>156</v>
      </c>
      <c r="B509" s="356"/>
      <c r="C509" s="326" t="s">
        <v>1801</v>
      </c>
      <c r="D509" s="129" t="s">
        <v>2033</v>
      </c>
      <c r="E509" s="129" t="s">
        <v>2382</v>
      </c>
      <c r="F509" s="129" t="s">
        <v>2383</v>
      </c>
      <c r="G509" s="234" t="s">
        <v>2635</v>
      </c>
      <c r="H509" s="129" t="s">
        <v>2851</v>
      </c>
      <c r="I509" s="234" t="s">
        <v>52</v>
      </c>
      <c r="J509" s="234"/>
      <c r="K509" s="234"/>
      <c r="L509" s="239">
        <v>45069</v>
      </c>
      <c r="M509" s="248"/>
      <c r="N509" s="242">
        <v>24000</v>
      </c>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row>
    <row r="510" spans="1:115" s="25" customFormat="1" ht="62.25" customHeight="1">
      <c r="A510" s="247">
        <v>157</v>
      </c>
      <c r="B510" s="356"/>
      <c r="C510" s="326" t="s">
        <v>1891</v>
      </c>
      <c r="D510" s="129" t="s">
        <v>1951</v>
      </c>
      <c r="E510" s="129" t="s">
        <v>2386</v>
      </c>
      <c r="F510" s="129" t="s">
        <v>2387</v>
      </c>
      <c r="G510" s="234" t="s">
        <v>2637</v>
      </c>
      <c r="H510" s="129" t="s">
        <v>2853</v>
      </c>
      <c r="I510" s="234" t="s">
        <v>52</v>
      </c>
      <c r="J510" s="234"/>
      <c r="K510" s="234"/>
      <c r="L510" s="239">
        <v>45075</v>
      </c>
      <c r="M510" s="248"/>
      <c r="N510" s="242">
        <v>183832</v>
      </c>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row>
    <row r="511" spans="1:115" s="25" customFormat="1" ht="62.25" customHeight="1">
      <c r="A511" s="245">
        <v>158</v>
      </c>
      <c r="B511" s="356"/>
      <c r="C511" s="326" t="s">
        <v>1895</v>
      </c>
      <c r="D511" s="129" t="s">
        <v>2037</v>
      </c>
      <c r="E511" s="129" t="s">
        <v>2396</v>
      </c>
      <c r="F511" s="129" t="s">
        <v>2397</v>
      </c>
      <c r="G511" s="234" t="s">
        <v>2642</v>
      </c>
      <c r="H511" s="129" t="s">
        <v>2858</v>
      </c>
      <c r="I511" s="234" t="s">
        <v>52</v>
      </c>
      <c r="J511" s="234"/>
      <c r="K511" s="234"/>
      <c r="L511" s="239">
        <v>45127</v>
      </c>
      <c r="M511" s="248"/>
      <c r="N511" s="242">
        <v>33420</v>
      </c>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row>
    <row r="512" spans="1:115" s="25" customFormat="1" ht="62.25" customHeight="1">
      <c r="A512" s="247">
        <v>159</v>
      </c>
      <c r="B512" s="356"/>
      <c r="C512" s="326" t="s">
        <v>1896</v>
      </c>
      <c r="D512" s="129" t="s">
        <v>2037</v>
      </c>
      <c r="E512" s="129" t="s">
        <v>2398</v>
      </c>
      <c r="F512" s="129" t="s">
        <v>2399</v>
      </c>
      <c r="G512" s="234" t="s">
        <v>2643</v>
      </c>
      <c r="H512" s="129" t="s">
        <v>2859</v>
      </c>
      <c r="I512" s="234" t="s">
        <v>52</v>
      </c>
      <c r="J512" s="234"/>
      <c r="K512" s="234"/>
      <c r="L512" s="239">
        <v>45127</v>
      </c>
      <c r="M512" s="248"/>
      <c r="N512" s="242">
        <v>26000</v>
      </c>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row>
    <row r="513" spans="1:115" s="25" customFormat="1" ht="62.25" customHeight="1">
      <c r="A513" s="245">
        <v>160</v>
      </c>
      <c r="B513" s="357"/>
      <c r="C513" s="326" t="s">
        <v>3988</v>
      </c>
      <c r="D513" s="129" t="s">
        <v>1978</v>
      </c>
      <c r="E513" s="129" t="s">
        <v>3989</v>
      </c>
      <c r="F513" s="129" t="s">
        <v>3990</v>
      </c>
      <c r="G513" s="234" t="s">
        <v>3991</v>
      </c>
      <c r="H513" s="129" t="s">
        <v>3997</v>
      </c>
      <c r="I513" s="234" t="s">
        <v>52</v>
      </c>
      <c r="J513" s="234"/>
      <c r="K513" s="234"/>
      <c r="L513" s="239">
        <v>45217</v>
      </c>
      <c r="M513" s="248"/>
      <c r="N513" s="242">
        <v>39144</v>
      </c>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row>
    <row r="514" spans="1:115" s="25" customFormat="1" ht="62.25" customHeight="1">
      <c r="A514" s="247">
        <v>161</v>
      </c>
      <c r="B514" s="355" t="s">
        <v>4098</v>
      </c>
      <c r="C514" s="328" t="s">
        <v>1793</v>
      </c>
      <c r="D514" s="129" t="s">
        <v>1954</v>
      </c>
      <c r="E514" s="129" t="s">
        <v>2171</v>
      </c>
      <c r="F514" s="129" t="s">
        <v>2188</v>
      </c>
      <c r="G514" s="129" t="s">
        <v>2505</v>
      </c>
      <c r="H514" s="129" t="s">
        <v>2733</v>
      </c>
      <c r="I514" s="129" t="s">
        <v>52</v>
      </c>
      <c r="J514" s="129"/>
      <c r="K514" s="129"/>
      <c r="L514" s="150">
        <v>42985</v>
      </c>
      <c r="M514" s="248"/>
      <c r="N514" s="242">
        <v>12000</v>
      </c>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row>
    <row r="515" spans="1:115" s="25" customFormat="1" ht="62.25" customHeight="1">
      <c r="A515" s="245">
        <v>162</v>
      </c>
      <c r="B515" s="356"/>
      <c r="C515" s="328" t="s">
        <v>1803</v>
      </c>
      <c r="D515" s="129" t="s">
        <v>1960</v>
      </c>
      <c r="E515" s="129" t="s">
        <v>2207</v>
      </c>
      <c r="F515" s="129" t="s">
        <v>2208</v>
      </c>
      <c r="G515" s="129" t="s">
        <v>2516</v>
      </c>
      <c r="H515" s="129" t="s">
        <v>2744</v>
      </c>
      <c r="I515" s="129" t="s">
        <v>52</v>
      </c>
      <c r="J515" s="129"/>
      <c r="K515" s="129"/>
      <c r="L515" s="150">
        <v>44018</v>
      </c>
      <c r="M515" s="248"/>
      <c r="N515" s="242">
        <v>10000</v>
      </c>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row>
    <row r="516" spans="1:115" s="25" customFormat="1" ht="62.25" customHeight="1">
      <c r="A516" s="247">
        <v>163</v>
      </c>
      <c r="B516" s="356"/>
      <c r="C516" s="328" t="s">
        <v>1804</v>
      </c>
      <c r="D516" s="129" t="s">
        <v>1963</v>
      </c>
      <c r="E516" s="129" t="s">
        <v>2207</v>
      </c>
      <c r="F516" s="129" t="s">
        <v>2208</v>
      </c>
      <c r="G516" s="129" t="s">
        <v>2517</v>
      </c>
      <c r="H516" s="129" t="s">
        <v>2745</v>
      </c>
      <c r="I516" s="129" t="s">
        <v>52</v>
      </c>
      <c r="J516" s="129"/>
      <c r="K516" s="129"/>
      <c r="L516" s="150">
        <v>44018</v>
      </c>
      <c r="M516" s="248"/>
      <c r="N516" s="242">
        <v>4000</v>
      </c>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row>
    <row r="517" spans="1:115" s="25" customFormat="1" ht="62.25" customHeight="1">
      <c r="A517" s="379"/>
      <c r="B517" s="356"/>
      <c r="C517" s="328" t="s">
        <v>1805</v>
      </c>
      <c r="D517" s="129" t="s">
        <v>1964</v>
      </c>
      <c r="E517" s="129" t="s">
        <v>2207</v>
      </c>
      <c r="F517" s="129" t="s">
        <v>2208</v>
      </c>
      <c r="G517" s="129" t="s">
        <v>2518</v>
      </c>
      <c r="H517" s="129" t="s">
        <v>2746</v>
      </c>
      <c r="I517" s="129" t="s">
        <v>52</v>
      </c>
      <c r="J517" s="129"/>
      <c r="K517" s="129"/>
      <c r="L517" s="150">
        <v>44018</v>
      </c>
      <c r="M517" s="248"/>
      <c r="N517" s="242">
        <v>8000</v>
      </c>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row>
    <row r="518" spans="1:115" s="25" customFormat="1" ht="62.25" customHeight="1">
      <c r="A518" s="397"/>
      <c r="B518" s="356"/>
      <c r="C518" s="329" t="s">
        <v>1824</v>
      </c>
      <c r="D518" s="129" t="s">
        <v>1981</v>
      </c>
      <c r="E518" s="129" t="s">
        <v>2257</v>
      </c>
      <c r="F518" s="130" t="s">
        <v>2258</v>
      </c>
      <c r="G518" s="129" t="s">
        <v>2546</v>
      </c>
      <c r="H518" s="143" t="s">
        <v>2774</v>
      </c>
      <c r="I518" s="142" t="s">
        <v>52</v>
      </c>
      <c r="J518" s="142"/>
      <c r="K518" s="142"/>
      <c r="L518" s="148">
        <v>42943</v>
      </c>
      <c r="M518" s="248"/>
      <c r="N518" s="242">
        <v>2700</v>
      </c>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row>
    <row r="519" spans="1:115" s="25" customFormat="1" ht="62.25" customHeight="1">
      <c r="A519" s="397"/>
      <c r="B519" s="356"/>
      <c r="C519" s="329" t="s">
        <v>1825</v>
      </c>
      <c r="D519" s="129" t="s">
        <v>1981</v>
      </c>
      <c r="E519" s="129" t="s">
        <v>2257</v>
      </c>
      <c r="F519" s="130" t="s">
        <v>2259</v>
      </c>
      <c r="G519" s="129" t="s">
        <v>2547</v>
      </c>
      <c r="H519" s="143" t="s">
        <v>2775</v>
      </c>
      <c r="I519" s="142" t="s">
        <v>52</v>
      </c>
      <c r="J519" s="142"/>
      <c r="K519" s="142"/>
      <c r="L519" s="148">
        <v>42943</v>
      </c>
      <c r="M519" s="248"/>
      <c r="N519" s="242">
        <v>4000</v>
      </c>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row>
    <row r="520" spans="1:115" s="25" customFormat="1" ht="62.25" customHeight="1">
      <c r="A520" s="397"/>
      <c r="B520" s="356"/>
      <c r="C520" s="329" t="s">
        <v>724</v>
      </c>
      <c r="D520" s="129" t="s">
        <v>1982</v>
      </c>
      <c r="E520" s="137" t="s">
        <v>2260</v>
      </c>
      <c r="F520" s="137" t="s">
        <v>2261</v>
      </c>
      <c r="G520" s="129" t="s">
        <v>2548</v>
      </c>
      <c r="H520" s="145" t="s">
        <v>2776</v>
      </c>
      <c r="I520" s="129" t="s">
        <v>52</v>
      </c>
      <c r="J520" s="129"/>
      <c r="K520" s="129"/>
      <c r="L520" s="150">
        <v>42894</v>
      </c>
      <c r="M520" s="248"/>
      <c r="N520" s="242">
        <v>35000</v>
      </c>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row>
    <row r="521" spans="1:115" s="25" customFormat="1" ht="62.25" customHeight="1">
      <c r="A521" s="397"/>
      <c r="B521" s="356"/>
      <c r="C521" s="332" t="s">
        <v>1826</v>
      </c>
      <c r="D521" s="129" t="s">
        <v>1982</v>
      </c>
      <c r="E521" s="137" t="s">
        <v>2262</v>
      </c>
      <c r="F521" s="137" t="s">
        <v>2263</v>
      </c>
      <c r="G521" s="129" t="s">
        <v>2549</v>
      </c>
      <c r="H521" s="143" t="s">
        <v>2777</v>
      </c>
      <c r="I521" s="129" t="s">
        <v>52</v>
      </c>
      <c r="J521" s="129"/>
      <c r="K521" s="129"/>
      <c r="L521" s="150">
        <v>42888</v>
      </c>
      <c r="M521" s="248"/>
      <c r="N521" s="242">
        <v>19780</v>
      </c>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row>
    <row r="522" spans="1:115" s="25" customFormat="1" ht="62.25" customHeight="1">
      <c r="A522" s="397"/>
      <c r="B522" s="356"/>
      <c r="C522" s="329" t="s">
        <v>1827</v>
      </c>
      <c r="D522" s="129" t="s">
        <v>1983</v>
      </c>
      <c r="E522" s="129" t="s">
        <v>2264</v>
      </c>
      <c r="F522" s="130" t="s">
        <v>2265</v>
      </c>
      <c r="G522" s="129" t="s">
        <v>2550</v>
      </c>
      <c r="H522" s="240" t="s">
        <v>2778</v>
      </c>
      <c r="I522" s="129" t="s">
        <v>52</v>
      </c>
      <c r="J522" s="129"/>
      <c r="K522" s="129"/>
      <c r="L522" s="150">
        <v>42914</v>
      </c>
      <c r="M522" s="248"/>
      <c r="N522" s="242">
        <v>19360</v>
      </c>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row>
    <row r="523" spans="1:115" s="25" customFormat="1" ht="62.25" customHeight="1">
      <c r="A523" s="397"/>
      <c r="B523" s="356"/>
      <c r="C523" s="329" t="s">
        <v>1828</v>
      </c>
      <c r="D523" s="129" t="s">
        <v>1984</v>
      </c>
      <c r="E523" s="129" t="s">
        <v>2266</v>
      </c>
      <c r="F523" s="130" t="s">
        <v>2267</v>
      </c>
      <c r="G523" s="129" t="s">
        <v>2551</v>
      </c>
      <c r="H523" s="146" t="s">
        <v>2779</v>
      </c>
      <c r="I523" s="129" t="s">
        <v>52</v>
      </c>
      <c r="J523" s="129"/>
      <c r="K523" s="129"/>
      <c r="L523" s="150">
        <v>42887</v>
      </c>
      <c r="M523" s="248"/>
      <c r="N523" s="242">
        <v>20000</v>
      </c>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row>
    <row r="524" spans="1:115" s="25" customFormat="1" ht="62.25" customHeight="1">
      <c r="A524" s="397"/>
      <c r="B524" s="356"/>
      <c r="C524" s="329" t="s">
        <v>1829</v>
      </c>
      <c r="D524" s="129" t="s">
        <v>1983</v>
      </c>
      <c r="E524" s="129" t="s">
        <v>2268</v>
      </c>
      <c r="F524" s="130" t="s">
        <v>2269</v>
      </c>
      <c r="G524" s="129" t="s">
        <v>2552</v>
      </c>
      <c r="H524" s="147" t="s">
        <v>2779</v>
      </c>
      <c r="I524" s="129" t="s">
        <v>52</v>
      </c>
      <c r="J524" s="129"/>
      <c r="K524" s="129"/>
      <c r="L524" s="150">
        <v>42887</v>
      </c>
      <c r="M524" s="248"/>
      <c r="N524" s="242">
        <v>20000</v>
      </c>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row>
    <row r="525" spans="1:115" s="25" customFormat="1" ht="62.25" customHeight="1">
      <c r="A525" s="397"/>
      <c r="B525" s="356"/>
      <c r="C525" s="329" t="s">
        <v>1830</v>
      </c>
      <c r="D525" s="129" t="s">
        <v>1982</v>
      </c>
      <c r="E525" s="129" t="s">
        <v>2270</v>
      </c>
      <c r="F525" s="130" t="s">
        <v>2271</v>
      </c>
      <c r="G525" s="129" t="s">
        <v>2553</v>
      </c>
      <c r="H525" s="143" t="s">
        <v>2780</v>
      </c>
      <c r="I525" s="129" t="s">
        <v>52</v>
      </c>
      <c r="J525" s="129"/>
      <c r="K525" s="129"/>
      <c r="L525" s="150">
        <v>42888</v>
      </c>
      <c r="M525" s="248"/>
      <c r="N525" s="242">
        <v>40000</v>
      </c>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row>
    <row r="526" spans="1:115" s="25" customFormat="1" ht="62.25" customHeight="1">
      <c r="A526" s="397"/>
      <c r="B526" s="356"/>
      <c r="C526" s="329" t="s">
        <v>1830</v>
      </c>
      <c r="D526" s="129" t="s">
        <v>1982</v>
      </c>
      <c r="E526" s="129" t="s">
        <v>2272</v>
      </c>
      <c r="F526" s="130" t="s">
        <v>2273</v>
      </c>
      <c r="G526" s="129" t="s">
        <v>2554</v>
      </c>
      <c r="H526" s="147" t="s">
        <v>2781</v>
      </c>
      <c r="I526" s="129" t="s">
        <v>52</v>
      </c>
      <c r="J526" s="129"/>
      <c r="K526" s="129"/>
      <c r="L526" s="150">
        <v>42888</v>
      </c>
      <c r="M526" s="248"/>
      <c r="N526" s="242">
        <v>19692</v>
      </c>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row>
    <row r="527" spans="1:115" s="25" customFormat="1" ht="62.25" customHeight="1">
      <c r="A527" s="397"/>
      <c r="B527" s="356"/>
      <c r="C527" s="328" t="s">
        <v>1831</v>
      </c>
      <c r="D527" s="129" t="s">
        <v>1985</v>
      </c>
      <c r="E527" s="129" t="s">
        <v>2274</v>
      </c>
      <c r="F527" s="129" t="s">
        <v>2275</v>
      </c>
      <c r="G527" s="129" t="s">
        <v>2555</v>
      </c>
      <c r="H527" s="147" t="s">
        <v>2782</v>
      </c>
      <c r="I527" s="129" t="s">
        <v>52</v>
      </c>
      <c r="J527" s="129"/>
      <c r="K527" s="129"/>
      <c r="L527" s="150">
        <v>42909</v>
      </c>
      <c r="M527" s="248"/>
      <c r="N527" s="242">
        <v>20000</v>
      </c>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row>
    <row r="528" spans="1:115" s="25" customFormat="1" ht="62.25" customHeight="1">
      <c r="A528" s="397"/>
      <c r="B528" s="356"/>
      <c r="C528" s="329" t="s">
        <v>1833</v>
      </c>
      <c r="D528" s="129" t="s">
        <v>1987</v>
      </c>
      <c r="E528" s="129" t="s">
        <v>2278</v>
      </c>
      <c r="F528" s="130" t="s">
        <v>2279</v>
      </c>
      <c r="G528" s="129" t="s">
        <v>2557</v>
      </c>
      <c r="H528" s="143" t="s">
        <v>2784</v>
      </c>
      <c r="I528" s="129" t="s">
        <v>52</v>
      </c>
      <c r="J528" s="129"/>
      <c r="K528" s="129"/>
      <c r="L528" s="150">
        <v>42998</v>
      </c>
      <c r="M528" s="248"/>
      <c r="N528" s="242">
        <v>18568</v>
      </c>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row>
    <row r="529" spans="1:115" s="25" customFormat="1" ht="62.25" customHeight="1">
      <c r="A529" s="397"/>
      <c r="B529" s="356"/>
      <c r="C529" s="328" t="s">
        <v>1833</v>
      </c>
      <c r="D529" s="129" t="s">
        <v>1987</v>
      </c>
      <c r="E529" s="129" t="s">
        <v>2280</v>
      </c>
      <c r="F529" s="129" t="s">
        <v>2281</v>
      </c>
      <c r="G529" s="129" t="s">
        <v>2558</v>
      </c>
      <c r="H529" s="147" t="s">
        <v>2785</v>
      </c>
      <c r="I529" s="129" t="s">
        <v>52</v>
      </c>
      <c r="J529" s="129"/>
      <c r="K529" s="129"/>
      <c r="L529" s="150" t="s">
        <v>2873</v>
      </c>
      <c r="M529" s="248"/>
      <c r="N529" s="242">
        <v>35369</v>
      </c>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row>
    <row r="530" spans="1:115" s="25" customFormat="1" ht="62.25" customHeight="1">
      <c r="A530" s="397"/>
      <c r="B530" s="356"/>
      <c r="C530" s="328" t="s">
        <v>1834</v>
      </c>
      <c r="D530" s="129" t="s">
        <v>1988</v>
      </c>
      <c r="E530" s="129" t="s">
        <v>2282</v>
      </c>
      <c r="F530" s="129" t="s">
        <v>2283</v>
      </c>
      <c r="G530" s="129" t="s">
        <v>2559</v>
      </c>
      <c r="H530" s="143" t="s">
        <v>2786</v>
      </c>
      <c r="I530" s="129" t="s">
        <v>2787</v>
      </c>
      <c r="J530" s="129"/>
      <c r="K530" s="129"/>
      <c r="L530" s="150">
        <v>42999</v>
      </c>
      <c r="M530" s="248"/>
      <c r="N530" s="242">
        <v>45259</v>
      </c>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row>
    <row r="531" spans="1:115" s="25" customFormat="1" ht="62.25" customHeight="1">
      <c r="A531" s="397"/>
      <c r="B531" s="356"/>
      <c r="C531" s="328" t="s">
        <v>1835</v>
      </c>
      <c r="D531" s="129" t="s">
        <v>1989</v>
      </c>
      <c r="E531" s="129" t="s">
        <v>2284</v>
      </c>
      <c r="F531" s="135" t="s">
        <v>2285</v>
      </c>
      <c r="G531" s="129" t="s">
        <v>2560</v>
      </c>
      <c r="H531" s="143" t="s">
        <v>2788</v>
      </c>
      <c r="I531" s="129" t="s">
        <v>52</v>
      </c>
      <c r="J531" s="129"/>
      <c r="K531" s="129"/>
      <c r="L531" s="150">
        <v>42906</v>
      </c>
      <c r="M531" s="248"/>
      <c r="N531" s="242">
        <v>7000</v>
      </c>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row>
    <row r="532" spans="1:115" s="25" customFormat="1" ht="62.25" customHeight="1">
      <c r="A532" s="397"/>
      <c r="B532" s="356"/>
      <c r="C532" s="328" t="s">
        <v>1831</v>
      </c>
      <c r="D532" s="129" t="s">
        <v>1990</v>
      </c>
      <c r="E532" s="129" t="s">
        <v>2286</v>
      </c>
      <c r="F532" s="135" t="s">
        <v>2287</v>
      </c>
      <c r="G532" s="129" t="s">
        <v>2561</v>
      </c>
      <c r="H532" s="143" t="s">
        <v>2789</v>
      </c>
      <c r="I532" s="129" t="s">
        <v>52</v>
      </c>
      <c r="J532" s="129"/>
      <c r="K532" s="129"/>
      <c r="L532" s="150">
        <v>42909</v>
      </c>
      <c r="M532" s="248"/>
      <c r="N532" s="242">
        <v>5000</v>
      </c>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row>
    <row r="533" spans="1:115" s="25" customFormat="1" ht="62.25" customHeight="1">
      <c r="A533" s="397"/>
      <c r="B533" s="356"/>
      <c r="C533" s="328" t="s">
        <v>1836</v>
      </c>
      <c r="D533" s="129" t="s">
        <v>1988</v>
      </c>
      <c r="E533" s="129" t="s">
        <v>2288</v>
      </c>
      <c r="F533" s="135" t="s">
        <v>2289</v>
      </c>
      <c r="G533" s="129" t="s">
        <v>2562</v>
      </c>
      <c r="H533" s="143" t="s">
        <v>2790</v>
      </c>
      <c r="I533" s="129" t="s">
        <v>52</v>
      </c>
      <c r="J533" s="129"/>
      <c r="K533" s="129"/>
      <c r="L533" s="150">
        <v>43007</v>
      </c>
      <c r="M533" s="248"/>
      <c r="N533" s="242">
        <v>31415</v>
      </c>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row>
    <row r="534" spans="1:115" s="25" customFormat="1" ht="62.25" customHeight="1">
      <c r="A534" s="397"/>
      <c r="B534" s="356"/>
      <c r="C534" s="328" t="s">
        <v>1837</v>
      </c>
      <c r="D534" s="129" t="s">
        <v>1991</v>
      </c>
      <c r="E534" s="129" t="s">
        <v>2292</v>
      </c>
      <c r="F534" s="135" t="s">
        <v>2293</v>
      </c>
      <c r="G534" s="129" t="s">
        <v>2564</v>
      </c>
      <c r="H534" s="141" t="s">
        <v>2792</v>
      </c>
      <c r="I534" s="129" t="s">
        <v>52</v>
      </c>
      <c r="J534" s="129"/>
      <c r="K534" s="129"/>
      <c r="L534" s="150" t="s">
        <v>2874</v>
      </c>
      <c r="M534" s="248"/>
      <c r="N534" s="242">
        <v>100000</v>
      </c>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row>
    <row r="535" spans="1:115" s="25" customFormat="1" ht="62.25" customHeight="1">
      <c r="A535" s="397"/>
      <c r="B535" s="356"/>
      <c r="C535" s="330" t="s">
        <v>1838</v>
      </c>
      <c r="D535" s="131" t="s">
        <v>1908</v>
      </c>
      <c r="E535" s="131" t="s">
        <v>2294</v>
      </c>
      <c r="F535" s="131" t="s">
        <v>2295</v>
      </c>
      <c r="G535" s="131" t="s">
        <v>2565</v>
      </c>
      <c r="H535" s="131" t="s">
        <v>2793</v>
      </c>
      <c r="I535" s="131" t="s">
        <v>52</v>
      </c>
      <c r="J535" s="131"/>
      <c r="K535" s="131"/>
      <c r="L535" s="149">
        <v>42965</v>
      </c>
      <c r="M535" s="248"/>
      <c r="N535" s="242">
        <v>10110</v>
      </c>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row>
    <row r="536" spans="1:115" s="25" customFormat="1" ht="62.25" customHeight="1">
      <c r="A536" s="397"/>
      <c r="B536" s="356"/>
      <c r="C536" s="326" t="s">
        <v>4162</v>
      </c>
      <c r="D536" s="234" t="s">
        <v>1992</v>
      </c>
      <c r="E536" s="235" t="s">
        <v>2296</v>
      </c>
      <c r="F536" s="234" t="s">
        <v>2297</v>
      </c>
      <c r="G536" s="234" t="s">
        <v>2566</v>
      </c>
      <c r="H536" s="238" t="s">
        <v>2794</v>
      </c>
      <c r="I536" s="234" t="s">
        <v>52</v>
      </c>
      <c r="J536" s="234"/>
      <c r="K536" s="234"/>
      <c r="L536" s="239" t="s">
        <v>2875</v>
      </c>
      <c r="M536" s="248"/>
      <c r="N536" s="242">
        <v>76500</v>
      </c>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row>
    <row r="537" spans="1:115" s="25" customFormat="1" ht="62.25" customHeight="1">
      <c r="A537" s="397"/>
      <c r="B537" s="356"/>
      <c r="C537" s="326" t="s">
        <v>1831</v>
      </c>
      <c r="D537" s="234" t="s">
        <v>1985</v>
      </c>
      <c r="E537" s="235" t="s">
        <v>2298</v>
      </c>
      <c r="F537" s="234" t="s">
        <v>2299</v>
      </c>
      <c r="G537" s="234" t="s">
        <v>2567</v>
      </c>
      <c r="H537" s="238" t="s">
        <v>2795</v>
      </c>
      <c r="I537" s="234" t="s">
        <v>52</v>
      </c>
      <c r="J537" s="234"/>
      <c r="K537" s="234"/>
      <c r="L537" s="239">
        <v>43637</v>
      </c>
      <c r="M537" s="248"/>
      <c r="N537" s="242">
        <v>80000</v>
      </c>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row>
    <row r="538" spans="1:115" s="25" customFormat="1" ht="62.25" customHeight="1">
      <c r="A538" s="397"/>
      <c r="B538" s="356"/>
      <c r="C538" s="326" t="s">
        <v>1839</v>
      </c>
      <c r="D538" s="129" t="s">
        <v>1993</v>
      </c>
      <c r="E538" s="235" t="s">
        <v>2300</v>
      </c>
      <c r="F538" s="234" t="s">
        <v>2301</v>
      </c>
      <c r="G538" s="234" t="s">
        <v>2568</v>
      </c>
      <c r="H538" s="238" t="s">
        <v>2796</v>
      </c>
      <c r="I538" s="234" t="s">
        <v>52</v>
      </c>
      <c r="J538" s="234"/>
      <c r="K538" s="234"/>
      <c r="L538" s="239">
        <v>43542</v>
      </c>
      <c r="M538" s="248"/>
      <c r="N538" s="242">
        <v>10200</v>
      </c>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row>
    <row r="539" spans="1:115" s="25" customFormat="1" ht="62.25" customHeight="1">
      <c r="A539" s="397"/>
      <c r="B539" s="356"/>
      <c r="C539" s="326" t="s">
        <v>1840</v>
      </c>
      <c r="D539" s="129" t="s">
        <v>1993</v>
      </c>
      <c r="E539" s="235" t="s">
        <v>2302</v>
      </c>
      <c r="F539" s="234" t="s">
        <v>2303</v>
      </c>
      <c r="G539" s="234" t="s">
        <v>2569</v>
      </c>
      <c r="H539" s="238" t="s">
        <v>2797</v>
      </c>
      <c r="I539" s="234" t="s">
        <v>52</v>
      </c>
      <c r="J539" s="234"/>
      <c r="K539" s="234"/>
      <c r="L539" s="239">
        <v>43546</v>
      </c>
      <c r="M539" s="248"/>
      <c r="N539" s="242">
        <v>163000</v>
      </c>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row>
    <row r="540" spans="1:115" s="25" customFormat="1" ht="62.25" customHeight="1">
      <c r="A540" s="380"/>
      <c r="B540" s="356"/>
      <c r="C540" s="326" t="s">
        <v>1840</v>
      </c>
      <c r="D540" s="129" t="s">
        <v>1993</v>
      </c>
      <c r="E540" s="235" t="s">
        <v>2304</v>
      </c>
      <c r="F540" s="234" t="s">
        <v>2305</v>
      </c>
      <c r="G540" s="234" t="s">
        <v>2570</v>
      </c>
      <c r="H540" s="238" t="s">
        <v>2798</v>
      </c>
      <c r="I540" s="234" t="s">
        <v>52</v>
      </c>
      <c r="J540" s="234"/>
      <c r="K540" s="234"/>
      <c r="L540" s="239">
        <v>43546</v>
      </c>
      <c r="M540" s="248"/>
      <c r="N540" s="242">
        <v>36000</v>
      </c>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row>
    <row r="541" spans="1:115" s="25" customFormat="1" ht="62.25" customHeight="1">
      <c r="A541" s="247">
        <v>164</v>
      </c>
      <c r="B541" s="356"/>
      <c r="C541" s="326" t="s">
        <v>1841</v>
      </c>
      <c r="D541" s="129" t="s">
        <v>1994</v>
      </c>
      <c r="E541" s="235" t="s">
        <v>2306</v>
      </c>
      <c r="F541" s="234" t="s">
        <v>2307</v>
      </c>
      <c r="G541" s="234" t="s">
        <v>2571</v>
      </c>
      <c r="H541" s="238" t="s">
        <v>2799</v>
      </c>
      <c r="I541" s="234" t="s">
        <v>52</v>
      </c>
      <c r="J541" s="234"/>
      <c r="K541" s="234"/>
      <c r="L541" s="239">
        <v>43529</v>
      </c>
      <c r="M541" s="248"/>
      <c r="N541" s="242">
        <v>75000</v>
      </c>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row>
    <row r="542" spans="1:115" s="25" customFormat="1" ht="62.25" customHeight="1">
      <c r="A542" s="247">
        <v>165</v>
      </c>
      <c r="B542" s="356"/>
      <c r="C542" s="326" t="s">
        <v>1842</v>
      </c>
      <c r="D542" s="129" t="s">
        <v>1986</v>
      </c>
      <c r="E542" s="235" t="s">
        <v>2308</v>
      </c>
      <c r="F542" s="234" t="s">
        <v>2309</v>
      </c>
      <c r="G542" s="234" t="s">
        <v>2572</v>
      </c>
      <c r="H542" s="238" t="s">
        <v>2800</v>
      </c>
      <c r="I542" s="234" t="s">
        <v>52</v>
      </c>
      <c r="J542" s="234"/>
      <c r="K542" s="234"/>
      <c r="L542" s="239">
        <v>43591</v>
      </c>
      <c r="M542" s="248"/>
      <c r="N542" s="242">
        <v>200</v>
      </c>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row>
    <row r="543" spans="1:115" s="25" customFormat="1" ht="62.25" customHeight="1">
      <c r="A543" s="247">
        <v>166</v>
      </c>
      <c r="B543" s="356"/>
      <c r="C543" s="326" t="s">
        <v>1843</v>
      </c>
      <c r="D543" s="129" t="s">
        <v>1995</v>
      </c>
      <c r="E543" s="235" t="s">
        <v>2310</v>
      </c>
      <c r="F543" s="234" t="s">
        <v>2311</v>
      </c>
      <c r="G543" s="234" t="s">
        <v>2573</v>
      </c>
      <c r="H543" s="238" t="s">
        <v>2801</v>
      </c>
      <c r="I543" s="234" t="s">
        <v>52</v>
      </c>
      <c r="J543" s="234"/>
      <c r="K543" s="234"/>
      <c r="L543" s="239">
        <v>43684</v>
      </c>
      <c r="M543" s="248"/>
      <c r="N543" s="242">
        <v>20000</v>
      </c>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row>
    <row r="544" spans="1:115" s="25" customFormat="1" ht="62.25" customHeight="1">
      <c r="A544" s="247">
        <v>167</v>
      </c>
      <c r="B544" s="356"/>
      <c r="C544" s="326" t="s">
        <v>1837</v>
      </c>
      <c r="D544" s="129" t="s">
        <v>1996</v>
      </c>
      <c r="E544" s="235" t="s">
        <v>2312</v>
      </c>
      <c r="F544" s="234" t="s">
        <v>2313</v>
      </c>
      <c r="G544" s="234" t="s">
        <v>2574</v>
      </c>
      <c r="H544" s="238" t="s">
        <v>2802</v>
      </c>
      <c r="I544" s="234" t="s">
        <v>52</v>
      </c>
      <c r="J544" s="234"/>
      <c r="K544" s="234"/>
      <c r="L544" s="239">
        <v>43705</v>
      </c>
      <c r="M544" s="248"/>
      <c r="N544" s="242">
        <v>2350</v>
      </c>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row>
    <row r="545" spans="1:115" s="25" customFormat="1" ht="62.25" customHeight="1">
      <c r="A545" s="247">
        <v>168</v>
      </c>
      <c r="B545" s="356"/>
      <c r="C545" s="326" t="s">
        <v>1844</v>
      </c>
      <c r="D545" s="129" t="s">
        <v>1997</v>
      </c>
      <c r="E545" s="129" t="s">
        <v>2314</v>
      </c>
      <c r="F545" s="129" t="s">
        <v>2315</v>
      </c>
      <c r="G545" s="234" t="s">
        <v>2575</v>
      </c>
      <c r="H545" s="129" t="s">
        <v>2803</v>
      </c>
      <c r="I545" s="234" t="s">
        <v>52</v>
      </c>
      <c r="J545" s="234"/>
      <c r="K545" s="234"/>
      <c r="L545" s="239">
        <v>43917</v>
      </c>
      <c r="M545" s="248"/>
      <c r="N545" s="242">
        <v>53000</v>
      </c>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row>
    <row r="546" spans="1:115" s="25" customFormat="1" ht="62.25" customHeight="1">
      <c r="A546" s="247">
        <v>169</v>
      </c>
      <c r="B546" s="356"/>
      <c r="C546" s="326" t="s">
        <v>1837</v>
      </c>
      <c r="D546" s="129" t="s">
        <v>1997</v>
      </c>
      <c r="E546" s="129" t="s">
        <v>2312</v>
      </c>
      <c r="F546" s="129" t="s">
        <v>2316</v>
      </c>
      <c r="G546" s="234" t="s">
        <v>2576</v>
      </c>
      <c r="H546" s="129" t="s">
        <v>2804</v>
      </c>
      <c r="I546" s="234" t="s">
        <v>52</v>
      </c>
      <c r="J546" s="234"/>
      <c r="K546" s="234"/>
      <c r="L546" s="239">
        <v>43965</v>
      </c>
      <c r="M546" s="248"/>
      <c r="N546" s="242">
        <v>70000</v>
      </c>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row>
    <row r="547" spans="1:115" s="25" customFormat="1" ht="62.25" customHeight="1">
      <c r="A547" s="247">
        <v>170</v>
      </c>
      <c r="B547" s="356"/>
      <c r="C547" s="326" t="s">
        <v>1845</v>
      </c>
      <c r="D547" s="129" t="s">
        <v>1998</v>
      </c>
      <c r="E547" s="129" t="s">
        <v>2317</v>
      </c>
      <c r="F547" s="129" t="s">
        <v>2318</v>
      </c>
      <c r="G547" s="234" t="s">
        <v>2577</v>
      </c>
      <c r="H547" s="129" t="s">
        <v>2805</v>
      </c>
      <c r="I547" s="234" t="s">
        <v>52</v>
      </c>
      <c r="J547" s="234"/>
      <c r="K547" s="234"/>
      <c r="L547" s="239">
        <v>43948</v>
      </c>
      <c r="M547" s="248"/>
      <c r="N547" s="242">
        <v>215045</v>
      </c>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row>
    <row r="548" spans="1:115" s="25" customFormat="1" ht="62.25" customHeight="1">
      <c r="A548" s="247">
        <v>171</v>
      </c>
      <c r="B548" s="356"/>
      <c r="C548" s="326" t="s">
        <v>1846</v>
      </c>
      <c r="D548" s="129" t="s">
        <v>1999</v>
      </c>
      <c r="E548" s="129" t="s">
        <v>2319</v>
      </c>
      <c r="F548" s="129" t="s">
        <v>2320</v>
      </c>
      <c r="G548" s="234" t="s">
        <v>2578</v>
      </c>
      <c r="H548" s="129" t="s">
        <v>2806</v>
      </c>
      <c r="I548" s="234" t="s">
        <v>52</v>
      </c>
      <c r="J548" s="234"/>
      <c r="K548" s="234"/>
      <c r="L548" s="239">
        <v>44035</v>
      </c>
      <c r="M548" s="248"/>
      <c r="N548" s="242">
        <v>3000</v>
      </c>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row>
    <row r="549" spans="1:115" s="25" customFormat="1" ht="62.25" customHeight="1">
      <c r="A549" s="247">
        <v>172</v>
      </c>
      <c r="B549" s="356"/>
      <c r="C549" s="326" t="s">
        <v>1847</v>
      </c>
      <c r="D549" s="129" t="s">
        <v>2000</v>
      </c>
      <c r="E549" s="129" t="s">
        <v>2321</v>
      </c>
      <c r="F549" s="129" t="s">
        <v>2322</v>
      </c>
      <c r="G549" s="234" t="s">
        <v>2579</v>
      </c>
      <c r="H549" s="129" t="s">
        <v>2807</v>
      </c>
      <c r="I549" s="234" t="s">
        <v>52</v>
      </c>
      <c r="J549" s="234"/>
      <c r="K549" s="234"/>
      <c r="L549" s="239">
        <v>44078</v>
      </c>
      <c r="M549" s="248"/>
      <c r="N549" s="242">
        <v>38000</v>
      </c>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row>
    <row r="550" spans="1:115" s="25" customFormat="1" ht="62.25" customHeight="1">
      <c r="A550" s="247">
        <v>173</v>
      </c>
      <c r="B550" s="356"/>
      <c r="C550" s="326" t="s">
        <v>1837</v>
      </c>
      <c r="D550" s="129" t="s">
        <v>2001</v>
      </c>
      <c r="E550" s="138" t="s">
        <v>2312</v>
      </c>
      <c r="F550" s="129" t="s">
        <v>2323</v>
      </c>
      <c r="G550" s="234" t="s">
        <v>2580</v>
      </c>
      <c r="H550" s="129" t="s">
        <v>2808</v>
      </c>
      <c r="I550" s="234" t="s">
        <v>52</v>
      </c>
      <c r="J550" s="234"/>
      <c r="K550" s="234"/>
      <c r="L550" s="239">
        <v>44151</v>
      </c>
      <c r="M550" s="248"/>
      <c r="N550" s="242">
        <v>64000</v>
      </c>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row>
    <row r="551" spans="1:115" s="25" customFormat="1" ht="62.25" customHeight="1">
      <c r="A551" s="247">
        <v>174</v>
      </c>
      <c r="B551" s="356"/>
      <c r="C551" s="326" t="s">
        <v>1848</v>
      </c>
      <c r="D551" s="129" t="s">
        <v>2002</v>
      </c>
      <c r="E551" s="139" t="s">
        <v>2324</v>
      </c>
      <c r="F551" s="129" t="s">
        <v>2325</v>
      </c>
      <c r="G551" s="234" t="s">
        <v>2581</v>
      </c>
      <c r="H551" s="129" t="s">
        <v>2809</v>
      </c>
      <c r="I551" s="234" t="s">
        <v>52</v>
      </c>
      <c r="J551" s="234"/>
      <c r="K551" s="234"/>
      <c r="L551" s="239">
        <v>44201</v>
      </c>
      <c r="M551" s="248"/>
      <c r="N551" s="242">
        <v>9600</v>
      </c>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row>
    <row r="552" spans="1:115" s="25" customFormat="1" ht="62.25" customHeight="1">
      <c r="A552" s="247">
        <v>175</v>
      </c>
      <c r="B552" s="356"/>
      <c r="C552" s="326" t="s">
        <v>1849</v>
      </c>
      <c r="D552" s="129" t="s">
        <v>2003</v>
      </c>
      <c r="E552" s="140" t="s">
        <v>2326</v>
      </c>
      <c r="F552" s="129" t="s">
        <v>2327</v>
      </c>
      <c r="G552" s="234" t="s">
        <v>2582</v>
      </c>
      <c r="H552" s="129" t="s">
        <v>2810</v>
      </c>
      <c r="I552" s="234" t="s">
        <v>52</v>
      </c>
      <c r="J552" s="234"/>
      <c r="K552" s="234"/>
      <c r="L552" s="239">
        <v>44298</v>
      </c>
      <c r="M552" s="248"/>
      <c r="N552" s="242">
        <v>5000</v>
      </c>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row>
    <row r="553" spans="1:115" s="25" customFormat="1" ht="62.25" customHeight="1">
      <c r="A553" s="247">
        <v>176</v>
      </c>
      <c r="B553" s="356"/>
      <c r="C553" s="326" t="s">
        <v>1850</v>
      </c>
      <c r="D553" s="129" t="s">
        <v>2004</v>
      </c>
      <c r="E553" s="129" t="s">
        <v>2328</v>
      </c>
      <c r="F553" s="234" t="s">
        <v>2329</v>
      </c>
      <c r="G553" s="234" t="s">
        <v>2583</v>
      </c>
      <c r="H553" s="238" t="s">
        <v>2811</v>
      </c>
      <c r="I553" s="234" t="s">
        <v>52</v>
      </c>
      <c r="J553" s="234"/>
      <c r="K553" s="234"/>
      <c r="L553" s="239">
        <v>44355</v>
      </c>
      <c r="M553" s="248"/>
      <c r="N553" s="242">
        <v>110608</v>
      </c>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row>
    <row r="554" spans="1:115" s="25" customFormat="1" ht="62.25" customHeight="1">
      <c r="A554" s="247">
        <v>177</v>
      </c>
      <c r="B554" s="356"/>
      <c r="C554" s="326" t="s">
        <v>1851</v>
      </c>
      <c r="D554" s="129" t="s">
        <v>2005</v>
      </c>
      <c r="E554" s="129" t="s">
        <v>2330</v>
      </c>
      <c r="F554" s="234" t="s">
        <v>2331</v>
      </c>
      <c r="G554" s="234" t="s">
        <v>2584</v>
      </c>
      <c r="H554" s="238" t="s">
        <v>2812</v>
      </c>
      <c r="I554" s="234" t="s">
        <v>52</v>
      </c>
      <c r="J554" s="234"/>
      <c r="K554" s="234"/>
      <c r="L554" s="239">
        <v>44421</v>
      </c>
      <c r="M554" s="248"/>
      <c r="N554" s="242">
        <v>10000</v>
      </c>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row>
    <row r="555" spans="1:115" s="25" customFormat="1" ht="62.25" customHeight="1">
      <c r="A555" s="247">
        <v>178</v>
      </c>
      <c r="B555" s="356"/>
      <c r="C555" s="326" t="s">
        <v>1843</v>
      </c>
      <c r="D555" s="129" t="s">
        <v>1995</v>
      </c>
      <c r="E555" s="129" t="s">
        <v>2317</v>
      </c>
      <c r="F555" s="129" t="s">
        <v>2336</v>
      </c>
      <c r="G555" s="234" t="s">
        <v>2591</v>
      </c>
      <c r="H555" s="129" t="s">
        <v>2818</v>
      </c>
      <c r="I555" s="234" t="s">
        <v>52</v>
      </c>
      <c r="J555" s="234"/>
      <c r="K555" s="234"/>
      <c r="L555" s="239">
        <v>43959</v>
      </c>
      <c r="M555" s="248"/>
      <c r="N555" s="242">
        <v>30000</v>
      </c>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row>
    <row r="556" spans="1:115" s="25" customFormat="1" ht="62.25" customHeight="1">
      <c r="A556" s="247">
        <v>179</v>
      </c>
      <c r="B556" s="356"/>
      <c r="C556" s="326" t="s">
        <v>1833</v>
      </c>
      <c r="D556" s="129" t="s">
        <v>2006</v>
      </c>
      <c r="E556" s="129" t="s">
        <v>2317</v>
      </c>
      <c r="F556" s="129" t="s">
        <v>2336</v>
      </c>
      <c r="G556" s="234" t="s">
        <v>2592</v>
      </c>
      <c r="H556" s="129" t="s">
        <v>2819</v>
      </c>
      <c r="I556" s="234" t="s">
        <v>52</v>
      </c>
      <c r="J556" s="234"/>
      <c r="K556" s="234"/>
      <c r="L556" s="239">
        <v>43958</v>
      </c>
      <c r="M556" s="248"/>
      <c r="N556" s="242">
        <v>8000</v>
      </c>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row>
    <row r="557" spans="1:115" s="25" customFormat="1" ht="62.25" customHeight="1">
      <c r="A557" s="247">
        <v>180</v>
      </c>
      <c r="B557" s="356"/>
      <c r="C557" s="326" t="s">
        <v>1856</v>
      </c>
      <c r="D557" s="129" t="s">
        <v>2007</v>
      </c>
      <c r="E557" s="129" t="s">
        <v>2317</v>
      </c>
      <c r="F557" s="129" t="s">
        <v>2336</v>
      </c>
      <c r="G557" s="234" t="s">
        <v>2593</v>
      </c>
      <c r="H557" s="129" t="s">
        <v>2820</v>
      </c>
      <c r="I557" s="234" t="s">
        <v>52</v>
      </c>
      <c r="J557" s="234"/>
      <c r="K557" s="234"/>
      <c r="L557" s="239">
        <v>43965</v>
      </c>
      <c r="M557" s="248"/>
      <c r="N557" s="242">
        <v>10000</v>
      </c>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row>
    <row r="558" spans="1:115" s="25" customFormat="1" ht="62.25" customHeight="1">
      <c r="A558" s="247">
        <v>181</v>
      </c>
      <c r="B558" s="356"/>
      <c r="C558" s="326" t="s">
        <v>1857</v>
      </c>
      <c r="D558" s="129" t="s">
        <v>2008</v>
      </c>
      <c r="E558" s="129" t="s">
        <v>2317</v>
      </c>
      <c r="F558" s="129" t="s">
        <v>2336</v>
      </c>
      <c r="G558" s="234" t="s">
        <v>2594</v>
      </c>
      <c r="H558" s="129" t="s">
        <v>2821</v>
      </c>
      <c r="I558" s="234" t="s">
        <v>52</v>
      </c>
      <c r="J558" s="234"/>
      <c r="K558" s="234"/>
      <c r="L558" s="239">
        <v>43965</v>
      </c>
      <c r="M558" s="248"/>
      <c r="N558" s="242">
        <v>5000</v>
      </c>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row>
    <row r="559" spans="1:115" s="25" customFormat="1" ht="62.25" customHeight="1">
      <c r="A559" s="247">
        <v>182</v>
      </c>
      <c r="B559" s="356"/>
      <c r="C559" s="326" t="s">
        <v>1858</v>
      </c>
      <c r="D559" s="129" t="s">
        <v>2009</v>
      </c>
      <c r="E559" s="129" t="s">
        <v>2317</v>
      </c>
      <c r="F559" s="129" t="s">
        <v>2336</v>
      </c>
      <c r="G559" s="234" t="s">
        <v>2595</v>
      </c>
      <c r="H559" s="129" t="s">
        <v>2821</v>
      </c>
      <c r="I559" s="234" t="s">
        <v>52</v>
      </c>
      <c r="J559" s="234"/>
      <c r="K559" s="234"/>
      <c r="L559" s="239">
        <v>43966</v>
      </c>
      <c r="M559" s="248"/>
      <c r="N559" s="242">
        <v>5000</v>
      </c>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row>
    <row r="560" spans="1:115" s="25" customFormat="1" ht="62.25" customHeight="1">
      <c r="A560" s="247">
        <v>183</v>
      </c>
      <c r="B560" s="356"/>
      <c r="C560" s="326" t="s">
        <v>1859</v>
      </c>
      <c r="D560" s="129" t="s">
        <v>2010</v>
      </c>
      <c r="E560" s="129" t="s">
        <v>2317</v>
      </c>
      <c r="F560" s="129" t="s">
        <v>2336</v>
      </c>
      <c r="G560" s="234" t="s">
        <v>2596</v>
      </c>
      <c r="H560" s="129" t="s">
        <v>2821</v>
      </c>
      <c r="I560" s="234" t="s">
        <v>52</v>
      </c>
      <c r="J560" s="234"/>
      <c r="K560" s="234"/>
      <c r="L560" s="239">
        <v>43966</v>
      </c>
      <c r="M560" s="248"/>
      <c r="N560" s="242">
        <v>5000</v>
      </c>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row>
    <row r="561" spans="1:115" s="25" customFormat="1" ht="62.25" customHeight="1">
      <c r="A561" s="247">
        <v>184</v>
      </c>
      <c r="B561" s="356"/>
      <c r="C561" s="326" t="s">
        <v>1860</v>
      </c>
      <c r="D561" s="129" t="s">
        <v>2011</v>
      </c>
      <c r="E561" s="129" t="s">
        <v>2317</v>
      </c>
      <c r="F561" s="129" t="s">
        <v>2336</v>
      </c>
      <c r="G561" s="234" t="s">
        <v>2597</v>
      </c>
      <c r="H561" s="129" t="s">
        <v>2816</v>
      </c>
      <c r="I561" s="234" t="s">
        <v>52</v>
      </c>
      <c r="J561" s="234"/>
      <c r="K561" s="234"/>
      <c r="L561" s="239">
        <v>43970</v>
      </c>
      <c r="M561" s="248"/>
      <c r="N561" s="242">
        <v>15000</v>
      </c>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row>
    <row r="562" spans="1:115" s="25" customFormat="1" ht="62.25" customHeight="1">
      <c r="A562" s="247">
        <v>185</v>
      </c>
      <c r="B562" s="356"/>
      <c r="C562" s="326" t="s">
        <v>1861</v>
      </c>
      <c r="D562" s="129" t="s">
        <v>1948</v>
      </c>
      <c r="E562" s="129" t="s">
        <v>2317</v>
      </c>
      <c r="F562" s="129" t="s">
        <v>2336</v>
      </c>
      <c r="G562" s="234" t="s">
        <v>2598</v>
      </c>
      <c r="H562" s="129" t="s">
        <v>2816</v>
      </c>
      <c r="I562" s="234" t="s">
        <v>52</v>
      </c>
      <c r="J562" s="234"/>
      <c r="K562" s="234"/>
      <c r="L562" s="239">
        <v>43973</v>
      </c>
      <c r="M562" s="248"/>
      <c r="N562" s="242">
        <v>15000</v>
      </c>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row>
    <row r="563" spans="1:115" s="25" customFormat="1" ht="62.25" customHeight="1">
      <c r="A563" s="247">
        <v>186</v>
      </c>
      <c r="B563" s="356"/>
      <c r="C563" s="326" t="s">
        <v>1862</v>
      </c>
      <c r="D563" s="129" t="s">
        <v>1962</v>
      </c>
      <c r="E563" s="129" t="s">
        <v>2317</v>
      </c>
      <c r="F563" s="129" t="s">
        <v>2336</v>
      </c>
      <c r="G563" s="234" t="s">
        <v>2599</v>
      </c>
      <c r="H563" s="129" t="s">
        <v>2821</v>
      </c>
      <c r="I563" s="234" t="s">
        <v>52</v>
      </c>
      <c r="J563" s="234"/>
      <c r="K563" s="234"/>
      <c r="L563" s="239">
        <v>43971</v>
      </c>
      <c r="M563" s="248"/>
      <c r="N563" s="242">
        <v>5000</v>
      </c>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row>
    <row r="564" spans="1:115" s="25" customFormat="1" ht="62.25" customHeight="1">
      <c r="A564" s="247">
        <v>187</v>
      </c>
      <c r="B564" s="356"/>
      <c r="C564" s="326" t="s">
        <v>1863</v>
      </c>
      <c r="D564" s="129" t="s">
        <v>2012</v>
      </c>
      <c r="E564" s="129" t="s">
        <v>2317</v>
      </c>
      <c r="F564" s="129" t="s">
        <v>2336</v>
      </c>
      <c r="G564" s="234" t="s">
        <v>2600</v>
      </c>
      <c r="H564" s="129" t="s">
        <v>2822</v>
      </c>
      <c r="I564" s="234" t="s">
        <v>52</v>
      </c>
      <c r="J564" s="234"/>
      <c r="K564" s="234"/>
      <c r="L564" s="239">
        <v>43971</v>
      </c>
      <c r="M564" s="248"/>
      <c r="N564" s="242">
        <v>4000</v>
      </c>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row>
    <row r="565" spans="1:115" s="25" customFormat="1" ht="62.25" customHeight="1">
      <c r="A565" s="247">
        <v>188</v>
      </c>
      <c r="B565" s="356"/>
      <c r="C565" s="326" t="s">
        <v>1864</v>
      </c>
      <c r="D565" s="129" t="s">
        <v>2013</v>
      </c>
      <c r="E565" s="129" t="s">
        <v>2317</v>
      </c>
      <c r="F565" s="129" t="s">
        <v>2336</v>
      </c>
      <c r="G565" s="234" t="s">
        <v>2601</v>
      </c>
      <c r="H565" s="129" t="s">
        <v>2819</v>
      </c>
      <c r="I565" s="234" t="s">
        <v>52</v>
      </c>
      <c r="J565" s="234"/>
      <c r="K565" s="234"/>
      <c r="L565" s="239">
        <v>43973</v>
      </c>
      <c r="M565" s="248"/>
      <c r="N565" s="242">
        <v>8000</v>
      </c>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row>
    <row r="566" spans="1:115" s="25" customFormat="1" ht="62.25" customHeight="1">
      <c r="A566" s="247">
        <v>189</v>
      </c>
      <c r="B566" s="356"/>
      <c r="C566" s="327" t="s">
        <v>1758</v>
      </c>
      <c r="D566" s="134" t="s">
        <v>1923</v>
      </c>
      <c r="E566" s="134" t="s">
        <v>2317</v>
      </c>
      <c r="F566" s="134" t="s">
        <v>2336</v>
      </c>
      <c r="G566" s="236" t="s">
        <v>2602</v>
      </c>
      <c r="H566" s="134" t="s">
        <v>2823</v>
      </c>
      <c r="I566" s="236" t="s">
        <v>52</v>
      </c>
      <c r="J566" s="236"/>
      <c r="K566" s="236"/>
      <c r="L566" s="237">
        <v>43973</v>
      </c>
      <c r="M566" s="286"/>
      <c r="N566" s="244">
        <v>3000</v>
      </c>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row>
    <row r="567" spans="1:115" s="25" customFormat="1" ht="62.25" customHeight="1">
      <c r="A567" s="247">
        <v>190</v>
      </c>
      <c r="B567" s="356"/>
      <c r="C567" s="326" t="s">
        <v>1865</v>
      </c>
      <c r="D567" s="129" t="s">
        <v>1998</v>
      </c>
      <c r="E567" s="129" t="s">
        <v>2317</v>
      </c>
      <c r="F567" s="129" t="s">
        <v>2336</v>
      </c>
      <c r="G567" s="234" t="s">
        <v>2603</v>
      </c>
      <c r="H567" s="129" t="s">
        <v>2820</v>
      </c>
      <c r="I567" s="234" t="s">
        <v>52</v>
      </c>
      <c r="J567" s="234"/>
      <c r="K567" s="234"/>
      <c r="L567" s="239">
        <v>44273</v>
      </c>
      <c r="M567" s="248"/>
      <c r="N567" s="242">
        <v>10000</v>
      </c>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row>
    <row r="568" spans="1:115" s="25" customFormat="1" ht="62.25" customHeight="1">
      <c r="A568" s="247">
        <v>191</v>
      </c>
      <c r="B568" s="356"/>
      <c r="C568" s="326" t="s">
        <v>1866</v>
      </c>
      <c r="D568" s="129" t="s">
        <v>2014</v>
      </c>
      <c r="E568" s="129" t="s">
        <v>2317</v>
      </c>
      <c r="F568" s="129" t="s">
        <v>2336</v>
      </c>
      <c r="G568" s="234" t="s">
        <v>2604</v>
      </c>
      <c r="H568" s="129" t="s">
        <v>2823</v>
      </c>
      <c r="I568" s="234" t="s">
        <v>52</v>
      </c>
      <c r="J568" s="234"/>
      <c r="K568" s="234"/>
      <c r="L568" s="239">
        <v>44273</v>
      </c>
      <c r="M568" s="248"/>
      <c r="N568" s="242">
        <v>3000</v>
      </c>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row>
    <row r="569" spans="1:115" s="25" customFormat="1" ht="62.25" customHeight="1">
      <c r="A569" s="247">
        <v>192</v>
      </c>
      <c r="B569" s="356"/>
      <c r="C569" s="326" t="s">
        <v>1867</v>
      </c>
      <c r="D569" s="129" t="s">
        <v>1998</v>
      </c>
      <c r="E569" s="129" t="s">
        <v>2317</v>
      </c>
      <c r="F569" s="129" t="s">
        <v>2336</v>
      </c>
      <c r="G569" s="234" t="s">
        <v>2605</v>
      </c>
      <c r="H569" s="129" t="s">
        <v>2824</v>
      </c>
      <c r="I569" s="234" t="s">
        <v>52</v>
      </c>
      <c r="J569" s="234"/>
      <c r="K569" s="234"/>
      <c r="L569" s="239">
        <v>44273</v>
      </c>
      <c r="M569" s="248"/>
      <c r="N569" s="242">
        <v>9500</v>
      </c>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row>
    <row r="570" spans="1:115" s="25" customFormat="1" ht="62.25" customHeight="1">
      <c r="A570" s="247">
        <v>193</v>
      </c>
      <c r="B570" s="356"/>
      <c r="C570" s="326" t="s">
        <v>1868</v>
      </c>
      <c r="D570" s="129" t="s">
        <v>2015</v>
      </c>
      <c r="E570" s="129" t="s">
        <v>2317</v>
      </c>
      <c r="F570" s="129" t="s">
        <v>2336</v>
      </c>
      <c r="G570" s="234" t="s">
        <v>2606</v>
      </c>
      <c r="H570" s="129" t="s">
        <v>2821</v>
      </c>
      <c r="I570" s="234" t="s">
        <v>52</v>
      </c>
      <c r="J570" s="234"/>
      <c r="K570" s="234"/>
      <c r="L570" s="239">
        <v>44273</v>
      </c>
      <c r="M570" s="248"/>
      <c r="N570" s="242">
        <v>5000</v>
      </c>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row>
    <row r="571" spans="1:115" s="25" customFormat="1" ht="62.25" customHeight="1">
      <c r="A571" s="247">
        <v>194</v>
      </c>
      <c r="B571" s="356"/>
      <c r="C571" s="326" t="s">
        <v>1869</v>
      </c>
      <c r="D571" s="129" t="s">
        <v>2016</v>
      </c>
      <c r="E571" s="129" t="s">
        <v>2317</v>
      </c>
      <c r="F571" s="129" t="s">
        <v>2336</v>
      </c>
      <c r="G571" s="234" t="s">
        <v>2603</v>
      </c>
      <c r="H571" s="129" t="s">
        <v>2820</v>
      </c>
      <c r="I571" s="234" t="s">
        <v>52</v>
      </c>
      <c r="J571" s="234"/>
      <c r="K571" s="234"/>
      <c r="L571" s="239">
        <v>44273</v>
      </c>
      <c r="M571" s="248"/>
      <c r="N571" s="242">
        <v>10000</v>
      </c>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row>
    <row r="572" spans="1:115" s="25" customFormat="1" ht="62.25" customHeight="1">
      <c r="A572" s="247">
        <v>195</v>
      </c>
      <c r="B572" s="356"/>
      <c r="C572" s="326" t="s">
        <v>1870</v>
      </c>
      <c r="D572" s="129" t="s">
        <v>2016</v>
      </c>
      <c r="E572" s="129" t="s">
        <v>2317</v>
      </c>
      <c r="F572" s="129" t="s">
        <v>2336</v>
      </c>
      <c r="G572" s="234" t="s">
        <v>2603</v>
      </c>
      <c r="H572" s="129" t="s">
        <v>2816</v>
      </c>
      <c r="I572" s="234" t="s">
        <v>52</v>
      </c>
      <c r="J572" s="234"/>
      <c r="K572" s="234"/>
      <c r="L572" s="239">
        <v>44273</v>
      </c>
      <c r="M572" s="248"/>
      <c r="N572" s="242">
        <v>15000</v>
      </c>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row>
    <row r="573" spans="1:115" s="25" customFormat="1" ht="62.25" customHeight="1">
      <c r="A573" s="247">
        <v>196</v>
      </c>
      <c r="B573" s="356"/>
      <c r="C573" s="326" t="s">
        <v>1871</v>
      </c>
      <c r="D573" s="129" t="s">
        <v>2017</v>
      </c>
      <c r="E573" s="129" t="s">
        <v>2317</v>
      </c>
      <c r="F573" s="129" t="s">
        <v>2336</v>
      </c>
      <c r="G573" s="234" t="s">
        <v>2607</v>
      </c>
      <c r="H573" s="129" t="s">
        <v>2820</v>
      </c>
      <c r="I573" s="234" t="s">
        <v>52</v>
      </c>
      <c r="J573" s="234"/>
      <c r="K573" s="234"/>
      <c r="L573" s="239">
        <v>44419</v>
      </c>
      <c r="M573" s="248"/>
      <c r="N573" s="242">
        <v>10000</v>
      </c>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row>
    <row r="574" spans="1:115" s="25" customFormat="1" ht="62.25" customHeight="1">
      <c r="A574" s="247">
        <v>197</v>
      </c>
      <c r="B574" s="356"/>
      <c r="C574" s="326" t="s">
        <v>1873</v>
      </c>
      <c r="D574" s="129" t="s">
        <v>2019</v>
      </c>
      <c r="E574" s="129" t="s">
        <v>2339</v>
      </c>
      <c r="F574" s="129" t="s">
        <v>2340</v>
      </c>
      <c r="G574" s="234" t="s">
        <v>2609</v>
      </c>
      <c r="H574" s="129" t="s">
        <v>2826</v>
      </c>
      <c r="I574" s="234" t="s">
        <v>52</v>
      </c>
      <c r="J574" s="234"/>
      <c r="K574" s="234"/>
      <c r="L574" s="239">
        <v>44644</v>
      </c>
      <c r="M574" s="248"/>
      <c r="N574" s="242">
        <v>10200</v>
      </c>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row>
    <row r="575" spans="1:115" s="25" customFormat="1" ht="62.25" customHeight="1">
      <c r="A575" s="247">
        <v>198</v>
      </c>
      <c r="B575" s="356"/>
      <c r="C575" s="326" t="s">
        <v>1874</v>
      </c>
      <c r="D575" s="129" t="s">
        <v>2020</v>
      </c>
      <c r="E575" s="129" t="s">
        <v>2339</v>
      </c>
      <c r="F575" s="129" t="s">
        <v>2341</v>
      </c>
      <c r="G575" s="234" t="s">
        <v>2610</v>
      </c>
      <c r="H575" s="129" t="s">
        <v>2827</v>
      </c>
      <c r="I575" s="234" t="s">
        <v>52</v>
      </c>
      <c r="J575" s="234"/>
      <c r="K575" s="234"/>
      <c r="L575" s="239">
        <v>44644</v>
      </c>
      <c r="M575" s="248"/>
      <c r="N575" s="242">
        <v>10000</v>
      </c>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row>
    <row r="576" spans="1:115" s="25" customFormat="1" ht="62.25" customHeight="1">
      <c r="A576" s="247">
        <v>199</v>
      </c>
      <c r="B576" s="356"/>
      <c r="C576" s="326" t="s">
        <v>1875</v>
      </c>
      <c r="D576" s="129" t="s">
        <v>2021</v>
      </c>
      <c r="E576" s="129" t="s">
        <v>2342</v>
      </c>
      <c r="F576" s="129" t="s">
        <v>2343</v>
      </c>
      <c r="G576" s="234" t="s">
        <v>2611</v>
      </c>
      <c r="H576" s="129" t="s">
        <v>2828</v>
      </c>
      <c r="I576" s="234" t="s">
        <v>52</v>
      </c>
      <c r="J576" s="234"/>
      <c r="K576" s="234"/>
      <c r="L576" s="239">
        <v>44643</v>
      </c>
      <c r="M576" s="248"/>
      <c r="N576" s="242">
        <v>25200</v>
      </c>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row>
    <row r="577" spans="1:115" s="25" customFormat="1" ht="62.25" customHeight="1">
      <c r="A577" s="247">
        <v>200</v>
      </c>
      <c r="B577" s="356"/>
      <c r="C577" s="326" t="s">
        <v>1876</v>
      </c>
      <c r="D577" s="129" t="s">
        <v>2022</v>
      </c>
      <c r="E577" s="129" t="s">
        <v>2342</v>
      </c>
      <c r="F577" s="129" t="s">
        <v>2344</v>
      </c>
      <c r="G577" s="234" t="s">
        <v>2612</v>
      </c>
      <c r="H577" s="129" t="s">
        <v>2829</v>
      </c>
      <c r="I577" s="234" t="s">
        <v>52</v>
      </c>
      <c r="J577" s="234"/>
      <c r="K577" s="234"/>
      <c r="L577" s="239">
        <v>44643</v>
      </c>
      <c r="M577" s="248"/>
      <c r="N577" s="242">
        <v>20000</v>
      </c>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row>
    <row r="578" spans="1:115" s="25" customFormat="1" ht="62.25" customHeight="1">
      <c r="A578" s="247">
        <v>201</v>
      </c>
      <c r="B578" s="356"/>
      <c r="C578" s="326" t="s">
        <v>1877</v>
      </c>
      <c r="D578" s="129" t="s">
        <v>2021</v>
      </c>
      <c r="E578" s="129" t="s">
        <v>2342</v>
      </c>
      <c r="F578" s="129" t="s">
        <v>2345</v>
      </c>
      <c r="G578" s="234" t="s">
        <v>2613</v>
      </c>
      <c r="H578" s="129" t="s">
        <v>2829</v>
      </c>
      <c r="I578" s="234" t="s">
        <v>52</v>
      </c>
      <c r="J578" s="234"/>
      <c r="K578" s="234"/>
      <c r="L578" s="239">
        <v>44643</v>
      </c>
      <c r="M578" s="248"/>
      <c r="N578" s="242">
        <v>20000</v>
      </c>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row>
    <row r="579" spans="1:115" s="25" customFormat="1" ht="62.25" customHeight="1">
      <c r="A579" s="247">
        <v>202</v>
      </c>
      <c r="B579" s="356"/>
      <c r="C579" s="326" t="s">
        <v>1879</v>
      </c>
      <c r="D579" s="129" t="s">
        <v>2024</v>
      </c>
      <c r="E579" s="129" t="s">
        <v>2350</v>
      </c>
      <c r="F579" s="129" t="s">
        <v>2351</v>
      </c>
      <c r="G579" s="234" t="s">
        <v>2616</v>
      </c>
      <c r="H579" s="129" t="s">
        <v>2832</v>
      </c>
      <c r="I579" s="234" t="s">
        <v>52</v>
      </c>
      <c r="J579" s="234"/>
      <c r="K579" s="234"/>
      <c r="L579" s="239">
        <v>44707</v>
      </c>
      <c r="M579" s="248"/>
      <c r="N579" s="242">
        <v>7000</v>
      </c>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row>
    <row r="580" spans="1:115" s="25" customFormat="1" ht="62.25" customHeight="1">
      <c r="A580" s="50"/>
      <c r="B580" s="356"/>
      <c r="C580" s="326" t="s">
        <v>1880</v>
      </c>
      <c r="D580" s="129" t="s">
        <v>2025</v>
      </c>
      <c r="E580" s="129" t="s">
        <v>2352</v>
      </c>
      <c r="F580" s="129" t="s">
        <v>2353</v>
      </c>
      <c r="G580" s="234" t="s">
        <v>2617</v>
      </c>
      <c r="H580" s="129" t="s">
        <v>2833</v>
      </c>
      <c r="I580" s="234" t="s">
        <v>52</v>
      </c>
      <c r="J580" s="234"/>
      <c r="K580" s="234"/>
      <c r="L580" s="239">
        <v>44707</v>
      </c>
      <c r="M580" s="248"/>
      <c r="N580" s="242">
        <v>27000</v>
      </c>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row>
    <row r="581" spans="1:115" s="25" customFormat="1" ht="62.25" customHeight="1">
      <c r="A581" s="50"/>
      <c r="B581" s="356"/>
      <c r="C581" s="326" t="s">
        <v>1887</v>
      </c>
      <c r="D581" s="129" t="s">
        <v>1973</v>
      </c>
      <c r="E581" s="129" t="s">
        <v>2370</v>
      </c>
      <c r="F581" s="129" t="s">
        <v>2371</v>
      </c>
      <c r="G581" s="234" t="s">
        <v>2627</v>
      </c>
      <c r="H581" s="129" t="s">
        <v>2843</v>
      </c>
      <c r="I581" s="234" t="s">
        <v>52</v>
      </c>
      <c r="J581" s="234"/>
      <c r="K581" s="234"/>
      <c r="L581" s="239">
        <v>44959</v>
      </c>
      <c r="M581" s="248"/>
      <c r="N581" s="242">
        <f>1100000-140</f>
        <v>1099860</v>
      </c>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row>
    <row r="582" spans="1:115" s="25" customFormat="1" ht="62.25" customHeight="1">
      <c r="A582" s="50"/>
      <c r="B582" s="356"/>
      <c r="C582" s="326" t="s">
        <v>1887</v>
      </c>
      <c r="D582" s="129" t="s">
        <v>1973</v>
      </c>
      <c r="E582" s="129" t="s">
        <v>2370</v>
      </c>
      <c r="F582" s="129" t="s">
        <v>2372</v>
      </c>
      <c r="G582" s="234" t="s">
        <v>2628</v>
      </c>
      <c r="H582" s="129" t="s">
        <v>2844</v>
      </c>
      <c r="I582" s="234" t="s">
        <v>52</v>
      </c>
      <c r="J582" s="234"/>
      <c r="K582" s="234"/>
      <c r="L582" s="239">
        <v>44959</v>
      </c>
      <c r="M582" s="248"/>
      <c r="N582" s="242">
        <v>1100000</v>
      </c>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row>
    <row r="583" spans="1:115" s="25" customFormat="1" ht="62.25" customHeight="1">
      <c r="A583" s="50">
        <v>203</v>
      </c>
      <c r="B583" s="356"/>
      <c r="C583" s="326" t="s">
        <v>1887</v>
      </c>
      <c r="D583" s="129" t="s">
        <v>1973</v>
      </c>
      <c r="E583" s="129" t="s">
        <v>2370</v>
      </c>
      <c r="F583" s="129" t="s">
        <v>2373</v>
      </c>
      <c r="G583" s="234" t="s">
        <v>2629</v>
      </c>
      <c r="H583" s="129" t="s">
        <v>2845</v>
      </c>
      <c r="I583" s="234" t="s">
        <v>52</v>
      </c>
      <c r="J583" s="234"/>
      <c r="K583" s="234"/>
      <c r="L583" s="239">
        <v>44959</v>
      </c>
      <c r="M583" s="248"/>
      <c r="N583" s="242">
        <v>1200000</v>
      </c>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row>
    <row r="584" spans="1:115" s="25" customFormat="1" ht="62.25" customHeight="1">
      <c r="A584" s="379"/>
      <c r="B584" s="356"/>
      <c r="C584" s="326" t="s">
        <v>1890</v>
      </c>
      <c r="D584" s="129" t="s">
        <v>2034</v>
      </c>
      <c r="E584" s="129" t="s">
        <v>2384</v>
      </c>
      <c r="F584" s="129" t="s">
        <v>2385</v>
      </c>
      <c r="G584" s="234" t="s">
        <v>2636</v>
      </c>
      <c r="H584" s="129" t="s">
        <v>2852</v>
      </c>
      <c r="I584" s="234" t="s">
        <v>52</v>
      </c>
      <c r="J584" s="234"/>
      <c r="K584" s="234"/>
      <c r="L584" s="239">
        <v>45071</v>
      </c>
      <c r="M584" s="248"/>
      <c r="N584" s="242">
        <v>5000</v>
      </c>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row>
    <row r="585" spans="1:115" s="25" customFormat="1" ht="62.25" customHeight="1">
      <c r="A585" s="397"/>
      <c r="B585" s="356"/>
      <c r="C585" s="326" t="s">
        <v>1897</v>
      </c>
      <c r="D585" s="129" t="s">
        <v>2038</v>
      </c>
      <c r="E585" s="129" t="s">
        <v>2400</v>
      </c>
      <c r="F585" s="129" t="s">
        <v>2401</v>
      </c>
      <c r="G585" s="234" t="s">
        <v>2644</v>
      </c>
      <c r="H585" s="129" t="s">
        <v>2860</v>
      </c>
      <c r="I585" s="234" t="s">
        <v>52</v>
      </c>
      <c r="J585" s="234"/>
      <c r="K585" s="234"/>
      <c r="L585" s="239">
        <v>45147</v>
      </c>
      <c r="M585" s="248"/>
      <c r="N585" s="242">
        <v>14000</v>
      </c>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row>
    <row r="586" spans="1:115" s="25" customFormat="1" ht="62.25" customHeight="1">
      <c r="A586" s="380"/>
      <c r="B586" s="357"/>
      <c r="C586" s="327" t="s">
        <v>1902</v>
      </c>
      <c r="D586" s="134" t="s">
        <v>1948</v>
      </c>
      <c r="E586" s="134" t="s">
        <v>2411</v>
      </c>
      <c r="F586" s="134" t="s">
        <v>2412</v>
      </c>
      <c r="G586" s="236"/>
      <c r="H586" s="134" t="s">
        <v>2863</v>
      </c>
      <c r="I586" s="236"/>
      <c r="J586" s="236"/>
      <c r="K586" s="236"/>
      <c r="L586" s="237"/>
      <c r="M586" s="248"/>
      <c r="N586" s="244">
        <v>107026</v>
      </c>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row>
    <row r="587" spans="1:115" s="25" customFormat="1" ht="62.25" customHeight="1">
      <c r="A587" s="35"/>
      <c r="B587" s="217" t="s">
        <v>3</v>
      </c>
      <c r="C587" s="217" t="s">
        <v>3998</v>
      </c>
      <c r="D587" s="226"/>
      <c r="E587" s="226"/>
      <c r="F587" s="226"/>
      <c r="G587" s="227"/>
      <c r="H587" s="226"/>
      <c r="I587" s="226"/>
      <c r="J587" s="226"/>
      <c r="K587" s="226"/>
      <c r="L587" s="226"/>
      <c r="M587" s="226"/>
      <c r="N587" s="228">
        <f>SUM(N348:N586)</f>
        <v>24127827</v>
      </c>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row>
    <row r="588" spans="1:115" s="25" customFormat="1" ht="62.25" customHeight="1">
      <c r="A588" s="225" t="s">
        <v>37</v>
      </c>
      <c r="B588" s="361" t="s">
        <v>28</v>
      </c>
      <c r="C588" s="362"/>
      <c r="D588" s="35"/>
      <c r="E588" s="35"/>
      <c r="F588" s="35"/>
      <c r="G588" s="35"/>
      <c r="H588" s="35"/>
      <c r="I588" s="35"/>
      <c r="J588" s="35"/>
      <c r="K588" s="35"/>
      <c r="L588" s="35"/>
      <c r="M588" s="35"/>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row>
    <row r="589" spans="1:115" s="25" customFormat="1" ht="62.25" customHeight="1">
      <c r="A589" s="35">
        <v>1</v>
      </c>
      <c r="B589" s="355" t="s">
        <v>4163</v>
      </c>
      <c r="C589" s="333" t="s">
        <v>2912</v>
      </c>
      <c r="D589" s="200" t="s">
        <v>2913</v>
      </c>
      <c r="E589" s="200" t="s">
        <v>4111</v>
      </c>
      <c r="F589" s="200" t="s">
        <v>4112</v>
      </c>
      <c r="G589" s="200" t="s">
        <v>3035</v>
      </c>
      <c r="H589" s="199" t="s">
        <v>3088</v>
      </c>
      <c r="I589" s="296" t="s">
        <v>52</v>
      </c>
      <c r="J589" s="297"/>
      <c r="K589" s="297"/>
      <c r="L589" s="203">
        <v>43871</v>
      </c>
      <c r="M589" s="35"/>
      <c r="N589" s="306">
        <v>1822</v>
      </c>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row>
    <row r="590" spans="1:115" s="25" customFormat="1" ht="62.25" customHeight="1">
      <c r="A590" s="35">
        <v>2</v>
      </c>
      <c r="B590" s="356"/>
      <c r="C590" s="334" t="s">
        <v>2940</v>
      </c>
      <c r="D590" s="298" t="s">
        <v>2941</v>
      </c>
      <c r="E590" s="299" t="s">
        <v>4113</v>
      </c>
      <c r="F590" s="200" t="s">
        <v>4114</v>
      </c>
      <c r="G590" s="200" t="s">
        <v>3044</v>
      </c>
      <c r="H590" s="199" t="s">
        <v>3097</v>
      </c>
      <c r="I590" s="300" t="s">
        <v>52</v>
      </c>
      <c r="J590" s="297"/>
      <c r="K590" s="297"/>
      <c r="L590" s="203">
        <v>44376</v>
      </c>
      <c r="M590" s="35"/>
      <c r="N590" s="307">
        <v>8400</v>
      </c>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row>
    <row r="591" spans="1:115" s="25" customFormat="1" ht="62.25" customHeight="1">
      <c r="A591" s="35">
        <v>3</v>
      </c>
      <c r="B591" s="356"/>
      <c r="C591" s="85" t="s">
        <v>2942</v>
      </c>
      <c r="D591" s="43" t="s">
        <v>2943</v>
      </c>
      <c r="E591" s="43" t="s">
        <v>4115</v>
      </c>
      <c r="F591" s="43" t="s">
        <v>4116</v>
      </c>
      <c r="G591" s="31" t="s">
        <v>3045</v>
      </c>
      <c r="H591" s="167" t="s">
        <v>4117</v>
      </c>
      <c r="I591" s="300" t="s">
        <v>52</v>
      </c>
      <c r="J591" s="67"/>
      <c r="K591" s="301"/>
      <c r="L591" s="162">
        <v>44396</v>
      </c>
      <c r="M591" s="35"/>
      <c r="N591" s="307">
        <v>266000</v>
      </c>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row>
    <row r="592" spans="1:115" s="25" customFormat="1" ht="62.25" customHeight="1">
      <c r="A592" s="35">
        <v>4</v>
      </c>
      <c r="B592" s="356"/>
      <c r="C592" s="335" t="s">
        <v>2942</v>
      </c>
      <c r="D592" s="43" t="s">
        <v>2943</v>
      </c>
      <c r="E592" s="302" t="s">
        <v>4118</v>
      </c>
      <c r="F592" s="302" t="s">
        <v>4119</v>
      </c>
      <c r="G592" s="31" t="s">
        <v>3065</v>
      </c>
      <c r="H592" s="85" t="s">
        <v>4120</v>
      </c>
      <c r="I592" s="300" t="s">
        <v>52</v>
      </c>
      <c r="J592" s="67"/>
      <c r="K592" s="67"/>
      <c r="L592" s="170">
        <v>44915</v>
      </c>
      <c r="M592" s="35"/>
      <c r="N592" s="307">
        <v>181000</v>
      </c>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row>
    <row r="593" spans="1:115" s="25" customFormat="1" ht="62.25" customHeight="1">
      <c r="A593" s="35">
        <v>5</v>
      </c>
      <c r="B593" s="357"/>
      <c r="C593" s="85" t="s">
        <v>2936</v>
      </c>
      <c r="D593" s="43" t="s">
        <v>2937</v>
      </c>
      <c r="E593" s="43" t="s">
        <v>2938</v>
      </c>
      <c r="F593" s="154" t="s">
        <v>2939</v>
      </c>
      <c r="G593" s="154" t="s">
        <v>3043</v>
      </c>
      <c r="H593" s="49" t="s">
        <v>3096</v>
      </c>
      <c r="I593" s="300" t="s">
        <v>52</v>
      </c>
      <c r="J593" s="77"/>
      <c r="K593" s="168"/>
      <c r="L593" s="39">
        <v>44383</v>
      </c>
      <c r="M593" s="35"/>
      <c r="N593" s="307">
        <v>7000</v>
      </c>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row>
    <row r="594" spans="1:115" s="25" customFormat="1" ht="62.25" customHeight="1">
      <c r="A594" s="35">
        <v>6</v>
      </c>
      <c r="B594" s="355" t="s">
        <v>4164</v>
      </c>
      <c r="C594" s="44" t="s">
        <v>2876</v>
      </c>
      <c r="D594" s="178" t="s">
        <v>2877</v>
      </c>
      <c r="E594" s="303" t="s">
        <v>4121</v>
      </c>
      <c r="F594" s="303" t="s">
        <v>2878</v>
      </c>
      <c r="G594" s="303" t="s">
        <v>3021</v>
      </c>
      <c r="H594" s="49" t="s">
        <v>3073</v>
      </c>
      <c r="I594" s="31" t="s">
        <v>52</v>
      </c>
      <c r="J594" s="31"/>
      <c r="K594" s="31"/>
      <c r="L594" s="39">
        <v>42291</v>
      </c>
      <c r="M594" s="35"/>
      <c r="N594" s="307">
        <v>7000</v>
      </c>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row>
    <row r="595" spans="1:115" s="25" customFormat="1" ht="62.25" customHeight="1">
      <c r="A595" s="35">
        <v>7</v>
      </c>
      <c r="B595" s="356"/>
      <c r="C595" s="159" t="s">
        <v>2886</v>
      </c>
      <c r="D595" s="31" t="s">
        <v>2887</v>
      </c>
      <c r="E595" s="153" t="s">
        <v>4122</v>
      </c>
      <c r="F595" s="153" t="s">
        <v>2888</v>
      </c>
      <c r="G595" s="153" t="s">
        <v>3024</v>
      </c>
      <c r="H595" s="159" t="s">
        <v>3076</v>
      </c>
      <c r="I595" s="31" t="s">
        <v>52</v>
      </c>
      <c r="J595" s="152"/>
      <c r="K595" s="152"/>
      <c r="L595" s="160">
        <v>43369</v>
      </c>
      <c r="M595" s="35"/>
      <c r="N595" s="307">
        <v>14910</v>
      </c>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row>
    <row r="596" spans="1:115" s="25" customFormat="1" ht="62.25" customHeight="1">
      <c r="A596" s="35">
        <v>8</v>
      </c>
      <c r="B596" s="356"/>
      <c r="C596" s="159" t="s">
        <v>2886</v>
      </c>
      <c r="D596" s="31" t="s">
        <v>2887</v>
      </c>
      <c r="E596" s="153" t="s">
        <v>4122</v>
      </c>
      <c r="F596" s="153" t="s">
        <v>2889</v>
      </c>
      <c r="G596" s="153" t="s">
        <v>3025</v>
      </c>
      <c r="H596" s="159" t="s">
        <v>3077</v>
      </c>
      <c r="I596" s="31" t="s">
        <v>52</v>
      </c>
      <c r="J596" s="152"/>
      <c r="K596" s="152"/>
      <c r="L596" s="160" t="s">
        <v>3078</v>
      </c>
      <c r="M596" s="35"/>
      <c r="N596" s="307">
        <v>13000</v>
      </c>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row>
    <row r="597" spans="1:115" s="25" customFormat="1" ht="62.25" customHeight="1">
      <c r="A597" s="35">
        <v>9</v>
      </c>
      <c r="B597" s="356"/>
      <c r="C597" s="159" t="s">
        <v>2886</v>
      </c>
      <c r="D597" s="31" t="s">
        <v>2887</v>
      </c>
      <c r="E597" s="153" t="s">
        <v>4122</v>
      </c>
      <c r="F597" s="153" t="s">
        <v>2890</v>
      </c>
      <c r="G597" s="153" t="s">
        <v>3026</v>
      </c>
      <c r="H597" s="159" t="s">
        <v>3079</v>
      </c>
      <c r="I597" s="31" t="s">
        <v>52</v>
      </c>
      <c r="J597" s="152"/>
      <c r="K597" s="152"/>
      <c r="L597" s="160" t="s">
        <v>3078</v>
      </c>
      <c r="M597" s="35"/>
      <c r="N597" s="307">
        <v>23400</v>
      </c>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row>
    <row r="598" spans="1:115" s="25" customFormat="1" ht="62.25" customHeight="1">
      <c r="A598" s="35">
        <v>10</v>
      </c>
      <c r="B598" s="356"/>
      <c r="C598" s="49" t="s">
        <v>2886</v>
      </c>
      <c r="D598" s="31" t="s">
        <v>2887</v>
      </c>
      <c r="E598" s="154" t="s">
        <v>4122</v>
      </c>
      <c r="F598" s="154" t="s">
        <v>2891</v>
      </c>
      <c r="G598" s="154" t="s">
        <v>3027</v>
      </c>
      <c r="H598" s="49" t="s">
        <v>3080</v>
      </c>
      <c r="I598" s="31" t="s">
        <v>52</v>
      </c>
      <c r="J598" s="31"/>
      <c r="K598" s="31"/>
      <c r="L598" s="39" t="s">
        <v>3078</v>
      </c>
      <c r="M598" s="35"/>
      <c r="N598" s="307">
        <v>300980</v>
      </c>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row>
    <row r="599" spans="1:115" s="25" customFormat="1" ht="62.25" customHeight="1">
      <c r="A599" s="35">
        <v>11</v>
      </c>
      <c r="B599" s="356"/>
      <c r="C599" s="49" t="s">
        <v>2904</v>
      </c>
      <c r="D599" s="31" t="s">
        <v>2905</v>
      </c>
      <c r="E599" s="154" t="s">
        <v>4123</v>
      </c>
      <c r="F599" s="154" t="s">
        <v>4124</v>
      </c>
      <c r="G599" s="154" t="s">
        <v>3032</v>
      </c>
      <c r="H599" s="49" t="s">
        <v>3085</v>
      </c>
      <c r="I599" s="31" t="s">
        <v>52</v>
      </c>
      <c r="J599" s="31"/>
      <c r="K599" s="31"/>
      <c r="L599" s="39">
        <v>43726</v>
      </c>
      <c r="M599" s="35"/>
      <c r="N599" s="307">
        <v>13000</v>
      </c>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row>
    <row r="600" spans="1:115" s="25" customFormat="1" ht="62.25" customHeight="1">
      <c r="A600" s="35">
        <v>12</v>
      </c>
      <c r="B600" s="356"/>
      <c r="C600" s="336" t="s">
        <v>2918</v>
      </c>
      <c r="D600" s="43" t="s">
        <v>2919</v>
      </c>
      <c r="E600" s="43" t="s">
        <v>2920</v>
      </c>
      <c r="F600" s="43" t="s">
        <v>2921</v>
      </c>
      <c r="G600" s="31" t="s">
        <v>3037</v>
      </c>
      <c r="H600" s="161" t="s">
        <v>3090</v>
      </c>
      <c r="I600" s="300" t="s">
        <v>52</v>
      </c>
      <c r="J600" s="77"/>
      <c r="K600" s="77"/>
      <c r="L600" s="162">
        <v>44071</v>
      </c>
      <c r="M600" s="35"/>
      <c r="N600" s="308">
        <v>9000</v>
      </c>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row>
    <row r="601" spans="1:115" s="25" customFormat="1" ht="62.25" customHeight="1">
      <c r="A601" s="35">
        <v>13</v>
      </c>
      <c r="B601" s="356"/>
      <c r="C601" s="337" t="s">
        <v>2922</v>
      </c>
      <c r="D601" s="155" t="s">
        <v>2923</v>
      </c>
      <c r="E601" s="63" t="s">
        <v>2924</v>
      </c>
      <c r="F601" s="63" t="s">
        <v>2925</v>
      </c>
      <c r="G601" s="60" t="s">
        <v>3038</v>
      </c>
      <c r="H601" s="163" t="s">
        <v>3091</v>
      </c>
      <c r="I601" s="291" t="s">
        <v>52</v>
      </c>
      <c r="J601" s="164"/>
      <c r="K601" s="165"/>
      <c r="L601" s="166">
        <v>44096</v>
      </c>
      <c r="M601" s="35"/>
      <c r="N601" s="309">
        <v>141000</v>
      </c>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row>
    <row r="602" spans="1:115" s="25" customFormat="1" ht="62.25" customHeight="1">
      <c r="A602" s="35">
        <v>14</v>
      </c>
      <c r="B602" s="356"/>
      <c r="C602" s="85" t="s">
        <v>2926</v>
      </c>
      <c r="D602" s="83" t="s">
        <v>2927</v>
      </c>
      <c r="E602" s="63" t="s">
        <v>2928</v>
      </c>
      <c r="F602" s="63" t="s">
        <v>2929</v>
      </c>
      <c r="G602" s="60" t="s">
        <v>3039</v>
      </c>
      <c r="H602" s="167" t="s">
        <v>3092</v>
      </c>
      <c r="I602" s="300" t="s">
        <v>52</v>
      </c>
      <c r="J602" s="77"/>
      <c r="K602" s="168"/>
      <c r="L602" s="162">
        <v>44376</v>
      </c>
      <c r="M602" s="35"/>
      <c r="N602" s="310">
        <v>344442</v>
      </c>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row>
    <row r="603" spans="1:115" s="25" customFormat="1" ht="62.25" customHeight="1">
      <c r="A603" s="35">
        <v>15</v>
      </c>
      <c r="B603" s="356"/>
      <c r="C603" s="85" t="s">
        <v>2926</v>
      </c>
      <c r="D603" s="83" t="s">
        <v>2927</v>
      </c>
      <c r="E603" s="63" t="s">
        <v>2928</v>
      </c>
      <c r="F603" s="63" t="s">
        <v>2930</v>
      </c>
      <c r="G603" s="60" t="s">
        <v>3040</v>
      </c>
      <c r="H603" s="167" t="s">
        <v>3093</v>
      </c>
      <c r="I603" s="300" t="s">
        <v>52</v>
      </c>
      <c r="J603" s="77"/>
      <c r="K603" s="168"/>
      <c r="L603" s="162">
        <v>44376</v>
      </c>
      <c r="M603" s="35"/>
      <c r="N603" s="310">
        <v>17222</v>
      </c>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row>
    <row r="604" spans="1:115" s="25" customFormat="1" ht="62.25" customHeight="1">
      <c r="A604" s="35">
        <v>16</v>
      </c>
      <c r="B604" s="356"/>
      <c r="C604" s="85" t="s">
        <v>2944</v>
      </c>
      <c r="D604" s="83" t="s">
        <v>2945</v>
      </c>
      <c r="E604" s="43" t="s">
        <v>2946</v>
      </c>
      <c r="F604" s="43" t="s">
        <v>2947</v>
      </c>
      <c r="G604" s="31" t="s">
        <v>3046</v>
      </c>
      <c r="H604" s="167" t="s">
        <v>3098</v>
      </c>
      <c r="I604" s="300" t="s">
        <v>52</v>
      </c>
      <c r="J604" s="77"/>
      <c r="K604" s="168"/>
      <c r="L604" s="162">
        <v>44412</v>
      </c>
      <c r="M604" s="35"/>
      <c r="N604" s="310">
        <v>13229</v>
      </c>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row>
    <row r="605" spans="1:115" s="25" customFormat="1" ht="62.25" customHeight="1">
      <c r="A605" s="35">
        <v>17</v>
      </c>
      <c r="B605" s="356"/>
      <c r="C605" s="85" t="s">
        <v>2944</v>
      </c>
      <c r="D605" s="83" t="s">
        <v>2945</v>
      </c>
      <c r="E605" s="43" t="s">
        <v>2946</v>
      </c>
      <c r="F605" s="43" t="s">
        <v>2948</v>
      </c>
      <c r="G605" s="31" t="s">
        <v>3047</v>
      </c>
      <c r="H605" s="167" t="s">
        <v>3099</v>
      </c>
      <c r="I605" s="300" t="s">
        <v>52</v>
      </c>
      <c r="J605" s="77"/>
      <c r="K605" s="168"/>
      <c r="L605" s="162">
        <v>44412</v>
      </c>
      <c r="M605" s="35"/>
      <c r="N605" s="310">
        <v>264596</v>
      </c>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row>
    <row r="606" spans="1:115" s="25" customFormat="1" ht="62.25" customHeight="1">
      <c r="A606" s="35">
        <v>18</v>
      </c>
      <c r="B606" s="356"/>
      <c r="C606" s="85" t="s">
        <v>2949</v>
      </c>
      <c r="D606" s="83" t="s">
        <v>2950</v>
      </c>
      <c r="E606" s="43" t="s">
        <v>2951</v>
      </c>
      <c r="F606" s="43" t="s">
        <v>2952</v>
      </c>
      <c r="G606" s="31" t="s">
        <v>3048</v>
      </c>
      <c r="H606" s="167" t="s">
        <v>3100</v>
      </c>
      <c r="I606" s="300" t="s">
        <v>52</v>
      </c>
      <c r="J606" s="77"/>
      <c r="K606" s="168"/>
      <c r="L606" s="162">
        <v>44411</v>
      </c>
      <c r="M606" s="35"/>
      <c r="N606" s="311">
        <v>669329</v>
      </c>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row>
    <row r="607" spans="1:115" s="25" customFormat="1" ht="62.25" customHeight="1">
      <c r="A607" s="35">
        <v>19</v>
      </c>
      <c r="B607" s="356"/>
      <c r="C607" s="85" t="s">
        <v>2961</v>
      </c>
      <c r="D607" s="43" t="s">
        <v>2962</v>
      </c>
      <c r="E607" s="43" t="s">
        <v>2963</v>
      </c>
      <c r="F607" s="43" t="s">
        <v>2964</v>
      </c>
      <c r="G607" s="31" t="s">
        <v>3051</v>
      </c>
      <c r="H607" s="169" t="s">
        <v>3103</v>
      </c>
      <c r="I607" s="300" t="s">
        <v>52</v>
      </c>
      <c r="J607" s="77"/>
      <c r="K607" s="77"/>
      <c r="L607" s="170">
        <v>44644</v>
      </c>
      <c r="M607" s="35"/>
      <c r="N607" s="311">
        <v>196283</v>
      </c>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row>
    <row r="608" spans="1:115" s="25" customFormat="1" ht="62.25" customHeight="1">
      <c r="A608" s="35">
        <v>20</v>
      </c>
      <c r="B608" s="356"/>
      <c r="C608" s="85" t="s">
        <v>2973</v>
      </c>
      <c r="D608" s="43" t="s">
        <v>2974</v>
      </c>
      <c r="E608" s="43" t="s">
        <v>4125</v>
      </c>
      <c r="F608" s="43" t="s">
        <v>2975</v>
      </c>
      <c r="G608" s="31" t="s">
        <v>3054</v>
      </c>
      <c r="H608" s="169" t="s">
        <v>3106</v>
      </c>
      <c r="I608" s="300" t="s">
        <v>52</v>
      </c>
      <c r="J608" s="77"/>
      <c r="K608" s="77"/>
      <c r="L608" s="170">
        <v>44763</v>
      </c>
      <c r="M608" s="35"/>
      <c r="N608" s="311">
        <v>2143</v>
      </c>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row>
    <row r="609" spans="1:115" s="25" customFormat="1" ht="62.25" customHeight="1">
      <c r="A609" s="35">
        <v>21</v>
      </c>
      <c r="B609" s="356"/>
      <c r="C609" s="85" t="s">
        <v>2976</v>
      </c>
      <c r="D609" s="43" t="s">
        <v>2977</v>
      </c>
      <c r="E609" s="83" t="s">
        <v>2978</v>
      </c>
      <c r="F609" s="83" t="s">
        <v>2979</v>
      </c>
      <c r="G609" s="158" t="s">
        <v>3055</v>
      </c>
      <c r="H609" s="85" t="s">
        <v>3107</v>
      </c>
      <c r="I609" s="300" t="s">
        <v>52</v>
      </c>
      <c r="J609" s="77"/>
      <c r="K609" s="77"/>
      <c r="L609" s="170">
        <v>44763</v>
      </c>
      <c r="M609" s="35"/>
      <c r="N609" s="311">
        <v>2700</v>
      </c>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row>
    <row r="610" spans="1:115" s="25" customFormat="1" ht="62.25" customHeight="1">
      <c r="A610" s="35">
        <v>22</v>
      </c>
      <c r="B610" s="356"/>
      <c r="C610" s="335" t="s">
        <v>1785</v>
      </c>
      <c r="D610" s="43" t="s">
        <v>2977</v>
      </c>
      <c r="E610" s="157" t="s">
        <v>2980</v>
      </c>
      <c r="F610" s="157" t="s">
        <v>2981</v>
      </c>
      <c r="G610" s="158" t="s">
        <v>3056</v>
      </c>
      <c r="H610" s="49" t="s">
        <v>3108</v>
      </c>
      <c r="I610" s="300" t="s">
        <v>52</v>
      </c>
      <c r="J610" s="77"/>
      <c r="K610" s="77"/>
      <c r="L610" s="170">
        <v>44763</v>
      </c>
      <c r="M610" s="35"/>
      <c r="N610" s="311">
        <v>18000</v>
      </c>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row>
    <row r="611" spans="1:115" s="25" customFormat="1" ht="62.25" customHeight="1">
      <c r="A611" s="35">
        <v>23</v>
      </c>
      <c r="B611" s="356"/>
      <c r="C611" s="335" t="s">
        <v>3002</v>
      </c>
      <c r="D611" s="43" t="s">
        <v>2970</v>
      </c>
      <c r="E611" s="157" t="s">
        <v>3003</v>
      </c>
      <c r="F611" s="157" t="s">
        <v>3004</v>
      </c>
      <c r="G611" s="158" t="s">
        <v>3064</v>
      </c>
      <c r="H611" s="85" t="s">
        <v>3114</v>
      </c>
      <c r="I611" s="300" t="s">
        <v>52</v>
      </c>
      <c r="J611" s="77"/>
      <c r="K611" s="77"/>
      <c r="L611" s="170">
        <v>44823</v>
      </c>
      <c r="M611" s="35"/>
      <c r="N611" s="311">
        <v>24800</v>
      </c>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row>
    <row r="612" spans="1:115" s="25" customFormat="1" ht="62.25" customHeight="1">
      <c r="A612" s="35">
        <v>24</v>
      </c>
      <c r="B612" s="356"/>
      <c r="C612" s="335" t="s">
        <v>2949</v>
      </c>
      <c r="D612" s="83" t="s">
        <v>2950</v>
      </c>
      <c r="E612" s="157" t="s">
        <v>3005</v>
      </c>
      <c r="F612" s="83" t="s">
        <v>3006</v>
      </c>
      <c r="G612" s="158" t="s">
        <v>3066</v>
      </c>
      <c r="H612" s="304" t="s">
        <v>3115</v>
      </c>
      <c r="I612" s="300" t="s">
        <v>52</v>
      </c>
      <c r="J612" s="77"/>
      <c r="K612" s="77"/>
      <c r="L612" s="170">
        <v>45093</v>
      </c>
      <c r="M612" s="35"/>
      <c r="N612" s="311">
        <v>222524</v>
      </c>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row>
    <row r="613" spans="1:115" s="25" customFormat="1" ht="62.25" customHeight="1">
      <c r="A613" s="35">
        <v>25</v>
      </c>
      <c r="B613" s="357"/>
      <c r="C613" s="85" t="s">
        <v>2976</v>
      </c>
      <c r="D613" s="43" t="s">
        <v>2977</v>
      </c>
      <c r="E613" s="83" t="s">
        <v>2978</v>
      </c>
      <c r="F613" s="83" t="s">
        <v>3020</v>
      </c>
      <c r="G613" s="31" t="s">
        <v>3072</v>
      </c>
      <c r="H613" s="85" t="s">
        <v>3121</v>
      </c>
      <c r="I613" s="300" t="s">
        <v>52</v>
      </c>
      <c r="J613" s="77"/>
      <c r="K613" s="77"/>
      <c r="L613" s="170">
        <v>45119</v>
      </c>
      <c r="M613" s="35"/>
      <c r="N613" s="311">
        <v>329851</v>
      </c>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row>
    <row r="614" spans="1:115" s="25" customFormat="1" ht="62.25" customHeight="1">
      <c r="A614" s="35">
        <v>26</v>
      </c>
      <c r="B614" s="355" t="s">
        <v>4165</v>
      </c>
      <c r="C614" s="159" t="s">
        <v>2879</v>
      </c>
      <c r="D614" s="152" t="s">
        <v>2880</v>
      </c>
      <c r="E614" s="153" t="s">
        <v>2881</v>
      </c>
      <c r="F614" s="153" t="s">
        <v>2882</v>
      </c>
      <c r="G614" s="153" t="s">
        <v>3022</v>
      </c>
      <c r="H614" s="159" t="s">
        <v>3074</v>
      </c>
      <c r="I614" s="154" t="s">
        <v>52</v>
      </c>
      <c r="J614" s="152"/>
      <c r="K614" s="152"/>
      <c r="L614" s="160">
        <v>42406</v>
      </c>
      <c r="M614" s="35"/>
      <c r="N614" s="311">
        <v>237834</v>
      </c>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row>
    <row r="615" spans="1:115" s="25" customFormat="1" ht="62.25" customHeight="1">
      <c r="A615" s="35">
        <v>27</v>
      </c>
      <c r="B615" s="356"/>
      <c r="C615" s="159" t="s">
        <v>368</v>
      </c>
      <c r="D615" s="152" t="s">
        <v>2883</v>
      </c>
      <c r="E615" s="153" t="s">
        <v>2884</v>
      </c>
      <c r="F615" s="153" t="s">
        <v>2885</v>
      </c>
      <c r="G615" s="153" t="s">
        <v>3023</v>
      </c>
      <c r="H615" s="159" t="s">
        <v>3075</v>
      </c>
      <c r="I615" s="154" t="s">
        <v>52</v>
      </c>
      <c r="J615" s="152"/>
      <c r="K615" s="152"/>
      <c r="L615" s="160">
        <v>42910</v>
      </c>
      <c r="M615" s="35"/>
      <c r="N615" s="311">
        <v>74000</v>
      </c>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row>
    <row r="616" spans="1:115" s="25" customFormat="1" ht="62.25" customHeight="1">
      <c r="A616" s="35">
        <v>28</v>
      </c>
      <c r="B616" s="356"/>
      <c r="C616" s="49" t="s">
        <v>2892</v>
      </c>
      <c r="D616" s="31" t="s">
        <v>2893</v>
      </c>
      <c r="E616" s="154" t="s">
        <v>2894</v>
      </c>
      <c r="F616" s="154" t="s">
        <v>2895</v>
      </c>
      <c r="G616" s="154" t="s">
        <v>3028</v>
      </c>
      <c r="H616" s="49" t="s">
        <v>3081</v>
      </c>
      <c r="I616" s="154" t="s">
        <v>52</v>
      </c>
      <c r="J616" s="31"/>
      <c r="K616" s="31"/>
      <c r="L616" s="39">
        <v>43612</v>
      </c>
      <c r="M616" s="35"/>
      <c r="N616" s="311">
        <v>40000</v>
      </c>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row>
    <row r="617" spans="1:115" s="25" customFormat="1" ht="62.25" customHeight="1">
      <c r="A617" s="35">
        <v>29</v>
      </c>
      <c r="B617" s="356"/>
      <c r="C617" s="49" t="s">
        <v>2896</v>
      </c>
      <c r="D617" s="31" t="s">
        <v>2897</v>
      </c>
      <c r="E617" s="154" t="s">
        <v>2898</v>
      </c>
      <c r="F617" s="154" t="s">
        <v>2899</v>
      </c>
      <c r="G617" s="154" t="s">
        <v>3029</v>
      </c>
      <c r="H617" s="49" t="s">
        <v>3082</v>
      </c>
      <c r="I617" s="154" t="s">
        <v>52</v>
      </c>
      <c r="J617" s="31"/>
      <c r="K617" s="31"/>
      <c r="L617" s="39">
        <v>43634</v>
      </c>
      <c r="M617" s="35"/>
      <c r="N617" s="311">
        <v>775</v>
      </c>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row>
    <row r="618" spans="1:115" s="25" customFormat="1" ht="62.25" customHeight="1">
      <c r="A618" s="35">
        <v>30</v>
      </c>
      <c r="B618" s="356"/>
      <c r="C618" s="49" t="s">
        <v>2896</v>
      </c>
      <c r="D618" s="31" t="s">
        <v>2897</v>
      </c>
      <c r="E618" s="154" t="s">
        <v>2900</v>
      </c>
      <c r="F618" s="154" t="s">
        <v>2901</v>
      </c>
      <c r="G618" s="154" t="s">
        <v>3030</v>
      </c>
      <c r="H618" s="49" t="s">
        <v>3083</v>
      </c>
      <c r="I618" s="154" t="s">
        <v>52</v>
      </c>
      <c r="J618" s="31"/>
      <c r="K618" s="31"/>
      <c r="L618" s="39">
        <v>43634</v>
      </c>
      <c r="M618" s="35"/>
      <c r="N618" s="311">
        <v>700</v>
      </c>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row>
    <row r="619" spans="1:115" s="25" customFormat="1" ht="62.25" customHeight="1">
      <c r="A619" s="35">
        <v>31</v>
      </c>
      <c r="B619" s="356"/>
      <c r="C619" s="49" t="s">
        <v>2896</v>
      </c>
      <c r="D619" s="31" t="s">
        <v>2897</v>
      </c>
      <c r="E619" s="154" t="s">
        <v>2902</v>
      </c>
      <c r="F619" s="154" t="s">
        <v>2903</v>
      </c>
      <c r="G619" s="154" t="s">
        <v>3031</v>
      </c>
      <c r="H619" s="49" t="s">
        <v>3084</v>
      </c>
      <c r="I619" s="154" t="s">
        <v>52</v>
      </c>
      <c r="J619" s="31"/>
      <c r="K619" s="31"/>
      <c r="L619" s="39">
        <v>43634</v>
      </c>
      <c r="M619" s="35"/>
      <c r="N619" s="311">
        <v>400</v>
      </c>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row>
    <row r="620" spans="1:115" s="25" customFormat="1" ht="62.25" customHeight="1">
      <c r="A620" s="35">
        <v>32</v>
      </c>
      <c r="B620" s="356"/>
      <c r="C620" s="49" t="s">
        <v>2906</v>
      </c>
      <c r="D620" s="31" t="s">
        <v>2907</v>
      </c>
      <c r="E620" s="154" t="s">
        <v>2908</v>
      </c>
      <c r="F620" s="154" t="s">
        <v>2909</v>
      </c>
      <c r="G620" s="154" t="s">
        <v>3033</v>
      </c>
      <c r="H620" s="49" t="s">
        <v>3086</v>
      </c>
      <c r="I620" s="154" t="s">
        <v>52</v>
      </c>
      <c r="J620" s="31"/>
      <c r="K620" s="31"/>
      <c r="L620" s="39">
        <v>43734</v>
      </c>
      <c r="M620" s="35"/>
      <c r="N620" s="311">
        <v>13200</v>
      </c>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row>
    <row r="621" spans="1:115" s="25" customFormat="1" ht="62.25" customHeight="1">
      <c r="A621" s="35">
        <v>33</v>
      </c>
      <c r="B621" s="356"/>
      <c r="C621" s="49" t="s">
        <v>2906</v>
      </c>
      <c r="D621" s="31" t="s">
        <v>2907</v>
      </c>
      <c r="E621" s="154" t="s">
        <v>2910</v>
      </c>
      <c r="F621" s="154" t="s">
        <v>2911</v>
      </c>
      <c r="G621" s="154" t="s">
        <v>3034</v>
      </c>
      <c r="H621" s="49" t="s">
        <v>3087</v>
      </c>
      <c r="I621" s="154" t="s">
        <v>52</v>
      </c>
      <c r="J621" s="31"/>
      <c r="K621" s="31"/>
      <c r="L621" s="39">
        <v>43795</v>
      </c>
      <c r="M621" s="35"/>
      <c r="N621" s="311">
        <v>8200</v>
      </c>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row>
    <row r="622" spans="1:115" s="25" customFormat="1" ht="62.25" customHeight="1">
      <c r="A622" s="35">
        <v>34</v>
      </c>
      <c r="B622" s="356"/>
      <c r="C622" s="85" t="s">
        <v>2914</v>
      </c>
      <c r="D622" s="43" t="s">
        <v>2915</v>
      </c>
      <c r="E622" s="43" t="s">
        <v>2916</v>
      </c>
      <c r="F622" s="43" t="s">
        <v>2917</v>
      </c>
      <c r="G622" s="31" t="s">
        <v>3036</v>
      </c>
      <c r="H622" s="305" t="s">
        <v>3089</v>
      </c>
      <c r="I622" s="31" t="s">
        <v>52</v>
      </c>
      <c r="J622" s="43"/>
      <c r="K622" s="43"/>
      <c r="L622" s="39">
        <v>44039</v>
      </c>
      <c r="M622" s="35"/>
      <c r="N622" s="311">
        <v>370000</v>
      </c>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row>
    <row r="623" spans="1:115" s="25" customFormat="1" ht="62.25" customHeight="1">
      <c r="A623" s="35">
        <v>35</v>
      </c>
      <c r="B623" s="356"/>
      <c r="C623" s="85" t="s">
        <v>2931</v>
      </c>
      <c r="D623" s="83" t="s">
        <v>2932</v>
      </c>
      <c r="E623" s="43" t="s">
        <v>2933</v>
      </c>
      <c r="F623" s="43" t="s">
        <v>2934</v>
      </c>
      <c r="G623" s="31" t="s">
        <v>3041</v>
      </c>
      <c r="H623" s="167" t="s">
        <v>3094</v>
      </c>
      <c r="I623" s="174" t="s">
        <v>52</v>
      </c>
      <c r="J623" s="77"/>
      <c r="K623" s="168"/>
      <c r="L623" s="162">
        <v>44363</v>
      </c>
      <c r="M623" s="35"/>
      <c r="N623" s="311">
        <v>3950</v>
      </c>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row>
    <row r="624" spans="1:115" s="25" customFormat="1" ht="62.25" customHeight="1">
      <c r="A624" s="35">
        <v>36</v>
      </c>
      <c r="B624" s="356"/>
      <c r="C624" s="49" t="s">
        <v>2906</v>
      </c>
      <c r="D624" s="31" t="s">
        <v>2907</v>
      </c>
      <c r="E624" s="154" t="s">
        <v>2910</v>
      </c>
      <c r="F624" s="154" t="s">
        <v>2935</v>
      </c>
      <c r="G624" s="154" t="s">
        <v>3042</v>
      </c>
      <c r="H624" s="49" t="s">
        <v>3095</v>
      </c>
      <c r="I624" s="154" t="s">
        <v>52</v>
      </c>
      <c r="J624" s="31"/>
      <c r="K624" s="31"/>
      <c r="L624" s="39">
        <v>44375</v>
      </c>
      <c r="M624" s="35"/>
      <c r="N624" s="311">
        <v>160000</v>
      </c>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row>
    <row r="625" spans="1:115" s="25" customFormat="1" ht="62.25" customHeight="1">
      <c r="A625" s="35">
        <v>37</v>
      </c>
      <c r="B625" s="356"/>
      <c r="C625" s="85" t="s">
        <v>2953</v>
      </c>
      <c r="D625" s="83" t="s">
        <v>2954</v>
      </c>
      <c r="E625" s="43" t="s">
        <v>2955</v>
      </c>
      <c r="F625" s="43" t="s">
        <v>2956</v>
      </c>
      <c r="G625" s="31" t="s">
        <v>3049</v>
      </c>
      <c r="H625" s="167" t="s">
        <v>3101</v>
      </c>
      <c r="I625" s="174" t="s">
        <v>52</v>
      </c>
      <c r="J625" s="77"/>
      <c r="K625" s="168"/>
      <c r="L625" s="162">
        <v>44428</v>
      </c>
      <c r="M625" s="35"/>
      <c r="N625" s="311">
        <v>26000</v>
      </c>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row>
    <row r="626" spans="1:115" s="25" customFormat="1" ht="62.25" customHeight="1">
      <c r="A626" s="35">
        <v>38</v>
      </c>
      <c r="B626" s="356"/>
      <c r="C626" s="85" t="s">
        <v>2957</v>
      </c>
      <c r="D626" s="83" t="s">
        <v>2958</v>
      </c>
      <c r="E626" s="43" t="s">
        <v>2959</v>
      </c>
      <c r="F626" s="43" t="s">
        <v>2960</v>
      </c>
      <c r="G626" s="31" t="s">
        <v>3050</v>
      </c>
      <c r="H626" s="167" t="s">
        <v>3102</v>
      </c>
      <c r="I626" s="174" t="s">
        <v>52</v>
      </c>
      <c r="J626" s="77"/>
      <c r="K626" s="168"/>
      <c r="L626" s="162">
        <v>44427</v>
      </c>
      <c r="M626" s="35"/>
      <c r="N626" s="311">
        <v>8000</v>
      </c>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row>
    <row r="627" spans="1:115" s="25" customFormat="1" ht="62.25" customHeight="1">
      <c r="A627" s="35">
        <v>39</v>
      </c>
      <c r="B627" s="356"/>
      <c r="C627" s="85" t="s">
        <v>2965</v>
      </c>
      <c r="D627" s="43" t="s">
        <v>2966</v>
      </c>
      <c r="E627" s="83" t="s">
        <v>2967</v>
      </c>
      <c r="F627" s="83" t="s">
        <v>2968</v>
      </c>
      <c r="G627" s="158" t="s">
        <v>3052</v>
      </c>
      <c r="H627" s="169" t="s">
        <v>3104</v>
      </c>
      <c r="I627" s="300" t="s">
        <v>52</v>
      </c>
      <c r="J627" s="77"/>
      <c r="K627" s="77"/>
      <c r="L627" s="170">
        <v>44739</v>
      </c>
      <c r="M627" s="35"/>
      <c r="N627" s="311">
        <v>88000</v>
      </c>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row>
    <row r="628" spans="1:115" s="25" customFormat="1" ht="62.25" customHeight="1">
      <c r="A628" s="35">
        <v>40</v>
      </c>
      <c r="B628" s="356"/>
      <c r="C628" s="85" t="s">
        <v>2969</v>
      </c>
      <c r="D628" s="43" t="s">
        <v>2970</v>
      </c>
      <c r="E628" s="83" t="s">
        <v>2971</v>
      </c>
      <c r="F628" s="83" t="s">
        <v>2972</v>
      </c>
      <c r="G628" s="158" t="s">
        <v>3053</v>
      </c>
      <c r="H628" s="169" t="s">
        <v>3105</v>
      </c>
      <c r="I628" s="300" t="s">
        <v>52</v>
      </c>
      <c r="J628" s="77"/>
      <c r="K628" s="77"/>
      <c r="L628" s="170">
        <v>44763</v>
      </c>
      <c r="M628" s="35"/>
      <c r="N628" s="311">
        <v>300000</v>
      </c>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row>
    <row r="629" spans="1:115" s="25" customFormat="1" ht="62.25" customHeight="1">
      <c r="A629" s="35">
        <v>41</v>
      </c>
      <c r="B629" s="356"/>
      <c r="C629" s="338" t="s">
        <v>2982</v>
      </c>
      <c r="D629" s="43" t="s">
        <v>2983</v>
      </c>
      <c r="E629" s="83" t="s">
        <v>2984</v>
      </c>
      <c r="F629" s="83" t="s">
        <v>2985</v>
      </c>
      <c r="G629" s="158" t="s">
        <v>3057</v>
      </c>
      <c r="H629" s="169" t="s">
        <v>3109</v>
      </c>
      <c r="I629" s="300" t="s">
        <v>52</v>
      </c>
      <c r="J629" s="77"/>
      <c r="K629" s="77"/>
      <c r="L629" s="170">
        <v>44802</v>
      </c>
      <c r="M629" s="35"/>
      <c r="N629" s="311">
        <v>11350</v>
      </c>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row>
    <row r="630" spans="1:115" s="25" customFormat="1" ht="62.25" customHeight="1">
      <c r="A630" s="35">
        <v>42</v>
      </c>
      <c r="B630" s="356"/>
      <c r="C630" s="85" t="s">
        <v>2986</v>
      </c>
      <c r="D630" s="43" t="s">
        <v>2983</v>
      </c>
      <c r="E630" s="83" t="s">
        <v>2984</v>
      </c>
      <c r="F630" s="83" t="s">
        <v>2987</v>
      </c>
      <c r="G630" s="158" t="s">
        <v>3058</v>
      </c>
      <c r="H630" s="169" t="s">
        <v>3109</v>
      </c>
      <c r="I630" s="300" t="s">
        <v>52</v>
      </c>
      <c r="J630" s="77"/>
      <c r="K630" s="77"/>
      <c r="L630" s="170">
        <v>44802</v>
      </c>
      <c r="M630" s="35"/>
      <c r="N630" s="311">
        <v>11350</v>
      </c>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row>
    <row r="631" spans="1:115" s="25" customFormat="1" ht="62.25" customHeight="1">
      <c r="A631" s="35">
        <v>43</v>
      </c>
      <c r="B631" s="356"/>
      <c r="C631" s="85" t="s">
        <v>2988</v>
      </c>
      <c r="D631" s="43" t="s">
        <v>2989</v>
      </c>
      <c r="E631" s="83" t="s">
        <v>2984</v>
      </c>
      <c r="F631" s="83" t="s">
        <v>2990</v>
      </c>
      <c r="G631" s="158" t="s">
        <v>3059</v>
      </c>
      <c r="H631" s="169" t="s">
        <v>3109</v>
      </c>
      <c r="I631" s="300" t="s">
        <v>52</v>
      </c>
      <c r="J631" s="77"/>
      <c r="K631" s="77"/>
      <c r="L631" s="170">
        <v>44802</v>
      </c>
      <c r="M631" s="35"/>
      <c r="N631" s="311">
        <v>11350</v>
      </c>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row>
    <row r="632" spans="1:115" s="25" customFormat="1" ht="62.25" customHeight="1">
      <c r="A632" s="35">
        <v>44</v>
      </c>
      <c r="B632" s="356"/>
      <c r="C632" s="85" t="s">
        <v>2991</v>
      </c>
      <c r="D632" s="43" t="s">
        <v>2992</v>
      </c>
      <c r="E632" s="83" t="s">
        <v>2993</v>
      </c>
      <c r="F632" s="83" t="s">
        <v>2994</v>
      </c>
      <c r="G632" s="158" t="s">
        <v>3060</v>
      </c>
      <c r="H632" s="169" t="s">
        <v>3110</v>
      </c>
      <c r="I632" s="300" t="s">
        <v>52</v>
      </c>
      <c r="J632" s="77"/>
      <c r="K632" s="77"/>
      <c r="L632" s="170">
        <v>44802</v>
      </c>
      <c r="M632" s="35"/>
      <c r="N632" s="311">
        <v>9000</v>
      </c>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row>
    <row r="633" spans="1:115" s="25" customFormat="1" ht="62.25" customHeight="1">
      <c r="A633" s="35">
        <v>45</v>
      </c>
      <c r="B633" s="356"/>
      <c r="C633" s="85" t="s">
        <v>1788</v>
      </c>
      <c r="D633" s="43" t="s">
        <v>2995</v>
      </c>
      <c r="E633" s="83" t="s">
        <v>2996</v>
      </c>
      <c r="F633" s="83" t="s">
        <v>2997</v>
      </c>
      <c r="G633" s="158" t="s">
        <v>3061</v>
      </c>
      <c r="H633" s="169" t="s">
        <v>3111</v>
      </c>
      <c r="I633" s="300" t="s">
        <v>52</v>
      </c>
      <c r="J633" s="77"/>
      <c r="K633" s="77"/>
      <c r="L633" s="170">
        <v>44812</v>
      </c>
      <c r="M633" s="35"/>
      <c r="N633" s="311">
        <v>31000</v>
      </c>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row>
    <row r="634" spans="1:115" s="25" customFormat="1" ht="62.25" customHeight="1">
      <c r="A634" s="35">
        <v>46</v>
      </c>
      <c r="B634" s="356"/>
      <c r="C634" s="85" t="s">
        <v>1788</v>
      </c>
      <c r="D634" s="43" t="s">
        <v>2995</v>
      </c>
      <c r="E634" s="83" t="s">
        <v>2996</v>
      </c>
      <c r="F634" s="83" t="s">
        <v>2998</v>
      </c>
      <c r="G634" s="158" t="s">
        <v>3062</v>
      </c>
      <c r="H634" s="169" t="s">
        <v>3112</v>
      </c>
      <c r="I634" s="300" t="s">
        <v>52</v>
      </c>
      <c r="J634" s="77"/>
      <c r="K634" s="77"/>
      <c r="L634" s="170">
        <v>44812</v>
      </c>
      <c r="M634" s="35"/>
      <c r="N634" s="311">
        <v>35000</v>
      </c>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row>
    <row r="635" spans="1:115" s="25" customFormat="1" ht="62.25" customHeight="1">
      <c r="A635" s="35">
        <v>47</v>
      </c>
      <c r="B635" s="356"/>
      <c r="C635" s="85" t="s">
        <v>2999</v>
      </c>
      <c r="D635" s="43" t="s">
        <v>3000</v>
      </c>
      <c r="E635" s="83" t="s">
        <v>2916</v>
      </c>
      <c r="F635" s="83" t="s">
        <v>3001</v>
      </c>
      <c r="G635" s="158" t="s">
        <v>3063</v>
      </c>
      <c r="H635" s="169" t="s">
        <v>3113</v>
      </c>
      <c r="I635" s="300" t="s">
        <v>52</v>
      </c>
      <c r="J635" s="77"/>
      <c r="K635" s="77"/>
      <c r="L635" s="170">
        <v>44816</v>
      </c>
      <c r="M635" s="35"/>
      <c r="N635" s="311">
        <v>80073</v>
      </c>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row>
    <row r="636" spans="1:115" s="25" customFormat="1" ht="62.25" customHeight="1">
      <c r="A636" s="35">
        <v>48</v>
      </c>
      <c r="B636" s="356"/>
      <c r="C636" s="85" t="s">
        <v>1788</v>
      </c>
      <c r="D636" s="43" t="s">
        <v>2995</v>
      </c>
      <c r="E636" s="83" t="s">
        <v>2996</v>
      </c>
      <c r="F636" s="83" t="s">
        <v>3007</v>
      </c>
      <c r="G636" s="31" t="s">
        <v>3067</v>
      </c>
      <c r="H636" s="169" t="s">
        <v>3116</v>
      </c>
      <c r="I636" s="300" t="s">
        <v>52</v>
      </c>
      <c r="J636" s="77"/>
      <c r="K636" s="77"/>
      <c r="L636" s="170">
        <v>45103</v>
      </c>
      <c r="M636" s="35"/>
      <c r="N636" s="311">
        <v>35000</v>
      </c>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row>
    <row r="637" spans="1:115" s="25" customFormat="1" ht="62.25" customHeight="1">
      <c r="A637" s="35">
        <v>49</v>
      </c>
      <c r="B637" s="356"/>
      <c r="C637" s="85" t="s">
        <v>3008</v>
      </c>
      <c r="D637" s="83" t="s">
        <v>3009</v>
      </c>
      <c r="E637" s="83" t="s">
        <v>3010</v>
      </c>
      <c r="F637" s="83" t="s">
        <v>3011</v>
      </c>
      <c r="G637" s="31" t="s">
        <v>3068</v>
      </c>
      <c r="H637" s="169" t="s">
        <v>3117</v>
      </c>
      <c r="I637" s="300" t="s">
        <v>52</v>
      </c>
      <c r="J637" s="77"/>
      <c r="K637" s="77"/>
      <c r="L637" s="170">
        <v>45103</v>
      </c>
      <c r="M637" s="35"/>
      <c r="N637" s="311">
        <v>10200</v>
      </c>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row>
    <row r="638" spans="1:115" s="25" customFormat="1" ht="62.25" customHeight="1">
      <c r="A638" s="35">
        <v>50</v>
      </c>
      <c r="B638" s="356"/>
      <c r="C638" s="85" t="s">
        <v>3012</v>
      </c>
      <c r="D638" s="83" t="s">
        <v>3013</v>
      </c>
      <c r="E638" s="83" t="s">
        <v>3010</v>
      </c>
      <c r="F638" s="83" t="s">
        <v>3014</v>
      </c>
      <c r="G638" s="31" t="s">
        <v>3069</v>
      </c>
      <c r="H638" s="85" t="s">
        <v>3118</v>
      </c>
      <c r="I638" s="300" t="s">
        <v>52</v>
      </c>
      <c r="J638" s="77"/>
      <c r="K638" s="77"/>
      <c r="L638" s="170">
        <v>45104</v>
      </c>
      <c r="M638" s="35"/>
      <c r="N638" s="311">
        <v>14000</v>
      </c>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row>
    <row r="639" spans="1:115" s="25" customFormat="1" ht="62.25" customHeight="1">
      <c r="A639" s="35">
        <v>51</v>
      </c>
      <c r="B639" s="356"/>
      <c r="C639" s="85" t="s">
        <v>3015</v>
      </c>
      <c r="D639" s="83" t="s">
        <v>3016</v>
      </c>
      <c r="E639" s="83" t="s">
        <v>3010</v>
      </c>
      <c r="F639" s="83" t="s">
        <v>3017</v>
      </c>
      <c r="G639" s="31" t="s">
        <v>3070</v>
      </c>
      <c r="H639" s="85" t="s">
        <v>3119</v>
      </c>
      <c r="I639" s="300" t="s">
        <v>52</v>
      </c>
      <c r="J639" s="77"/>
      <c r="K639" s="77"/>
      <c r="L639" s="170">
        <v>45104</v>
      </c>
      <c r="M639" s="35"/>
      <c r="N639" s="311">
        <v>10000</v>
      </c>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row>
    <row r="640" spans="1:115" s="25" customFormat="1" ht="62.25" customHeight="1">
      <c r="A640" s="35">
        <v>52</v>
      </c>
      <c r="B640" s="357"/>
      <c r="C640" s="85" t="s">
        <v>2986</v>
      </c>
      <c r="D640" s="83" t="s">
        <v>3018</v>
      </c>
      <c r="E640" s="83" t="s">
        <v>3010</v>
      </c>
      <c r="F640" s="83" t="s">
        <v>3019</v>
      </c>
      <c r="G640" s="31" t="s">
        <v>3071</v>
      </c>
      <c r="H640" s="169" t="s">
        <v>3120</v>
      </c>
      <c r="I640" s="300" t="s">
        <v>52</v>
      </c>
      <c r="J640" s="77"/>
      <c r="K640" s="77"/>
      <c r="L640" s="170">
        <v>45104</v>
      </c>
      <c r="M640" s="35"/>
      <c r="N640" s="311">
        <v>15200</v>
      </c>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row>
    <row r="641" spans="1:115" s="25" customFormat="1" ht="62.25" customHeight="1">
      <c r="A641" s="35"/>
      <c r="B641" s="229" t="s">
        <v>3</v>
      </c>
      <c r="C641" s="229" t="s">
        <v>3122</v>
      </c>
      <c r="D641" s="226"/>
      <c r="E641" s="226"/>
      <c r="F641" s="226"/>
      <c r="G641" s="226"/>
      <c r="H641" s="226"/>
      <c r="I641" s="226"/>
      <c r="J641" s="226"/>
      <c r="K641" s="226"/>
      <c r="L641" s="226"/>
      <c r="M641" s="226"/>
      <c r="N641" s="224">
        <f>SUM(N589:N640)</f>
        <v>4696213</v>
      </c>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row>
    <row r="642" spans="1:25" s="13" customFormat="1" ht="62.25" customHeight="1">
      <c r="A642" s="221" t="s">
        <v>38</v>
      </c>
      <c r="B642" s="361" t="s">
        <v>29</v>
      </c>
      <c r="C642" s="362"/>
      <c r="D642" s="21"/>
      <c r="E642" s="21"/>
      <c r="F642" s="21"/>
      <c r="G642" s="21"/>
      <c r="H642" s="21"/>
      <c r="I642" s="21"/>
      <c r="J642" s="21"/>
      <c r="K642" s="21"/>
      <c r="L642" s="21"/>
      <c r="M642" s="21"/>
      <c r="N642" s="3"/>
      <c r="O642" s="3"/>
      <c r="P642" s="3"/>
      <c r="Q642" s="3"/>
      <c r="R642" s="3"/>
      <c r="S642" s="3"/>
      <c r="T642" s="3"/>
      <c r="U642" s="3"/>
      <c r="V642" s="3"/>
      <c r="W642" s="3"/>
      <c r="X642" s="3"/>
      <c r="Y642" s="27"/>
    </row>
    <row r="643" spans="1:25" s="13" customFormat="1" ht="62.25" customHeight="1">
      <c r="A643" s="21">
        <v>1</v>
      </c>
      <c r="B643" s="365" t="s">
        <v>4167</v>
      </c>
      <c r="C643" s="58" t="s">
        <v>3123</v>
      </c>
      <c r="D643" s="154" t="s">
        <v>3124</v>
      </c>
      <c r="E643" s="154" t="s">
        <v>3125</v>
      </c>
      <c r="F643" s="154" t="s">
        <v>3126</v>
      </c>
      <c r="G643" s="154" t="s">
        <v>3186</v>
      </c>
      <c r="H643" s="154" t="s">
        <v>3204</v>
      </c>
      <c r="I643" s="154" t="s">
        <v>42</v>
      </c>
      <c r="J643" s="154"/>
      <c r="K643" s="154"/>
      <c r="L643" s="171" t="s">
        <v>1686</v>
      </c>
      <c r="M643" s="21"/>
      <c r="N643" s="176">
        <v>8220</v>
      </c>
      <c r="O643" s="3"/>
      <c r="P643" s="3"/>
      <c r="Q643" s="3"/>
      <c r="R643" s="3"/>
      <c r="S643" s="3"/>
      <c r="T643" s="3"/>
      <c r="U643" s="3"/>
      <c r="V643" s="3"/>
      <c r="W643" s="3"/>
      <c r="X643" s="3"/>
      <c r="Y643" s="27"/>
    </row>
    <row r="644" spans="1:25" s="13" customFormat="1" ht="62.25" customHeight="1">
      <c r="A644" s="21">
        <v>2</v>
      </c>
      <c r="B644" s="366"/>
      <c r="C644" s="58" t="s">
        <v>3127</v>
      </c>
      <c r="D644" s="154" t="s">
        <v>3128</v>
      </c>
      <c r="E644" s="154" t="s">
        <v>3129</v>
      </c>
      <c r="F644" s="154" t="s">
        <v>3130</v>
      </c>
      <c r="G644" s="154" t="s">
        <v>3187</v>
      </c>
      <c r="H644" s="154" t="s">
        <v>3205</v>
      </c>
      <c r="I644" s="154" t="s">
        <v>42</v>
      </c>
      <c r="J644" s="154"/>
      <c r="K644" s="154"/>
      <c r="L644" s="171" t="s">
        <v>3206</v>
      </c>
      <c r="M644" s="21"/>
      <c r="N644" s="176">
        <v>39702</v>
      </c>
      <c r="O644" s="3"/>
      <c r="P644" s="3"/>
      <c r="Q644" s="3"/>
      <c r="R644" s="3"/>
      <c r="S644" s="3"/>
      <c r="T644" s="3"/>
      <c r="U644" s="3"/>
      <c r="V644" s="3"/>
      <c r="W644" s="3"/>
      <c r="X644" s="3"/>
      <c r="Y644" s="27"/>
    </row>
    <row r="645" spans="1:25" s="13" customFormat="1" ht="62.25" customHeight="1">
      <c r="A645" s="93">
        <v>3</v>
      </c>
      <c r="B645" s="366"/>
      <c r="C645" s="58" t="s">
        <v>3127</v>
      </c>
      <c r="D645" s="154" t="s">
        <v>3128</v>
      </c>
      <c r="E645" s="154" t="s">
        <v>3129</v>
      </c>
      <c r="F645" s="154" t="s">
        <v>3131</v>
      </c>
      <c r="G645" s="154" t="s">
        <v>3188</v>
      </c>
      <c r="H645" s="172" t="s">
        <v>3207</v>
      </c>
      <c r="I645" s="154" t="s">
        <v>42</v>
      </c>
      <c r="J645" s="154"/>
      <c r="K645" s="154"/>
      <c r="L645" s="171" t="s">
        <v>3206</v>
      </c>
      <c r="M645" s="21"/>
      <c r="N645" s="176">
        <v>157800</v>
      </c>
      <c r="O645" s="3"/>
      <c r="P645" s="3"/>
      <c r="Q645" s="3"/>
      <c r="R645" s="3"/>
      <c r="S645" s="3"/>
      <c r="T645" s="3"/>
      <c r="U645" s="3"/>
      <c r="V645" s="3"/>
      <c r="W645" s="3"/>
      <c r="X645" s="3"/>
      <c r="Y645" s="27"/>
    </row>
    <row r="646" spans="1:25" s="13" customFormat="1" ht="62.25" customHeight="1">
      <c r="A646" s="93">
        <v>4</v>
      </c>
      <c r="B646" s="366"/>
      <c r="C646" s="58" t="s">
        <v>3123</v>
      </c>
      <c r="D646" s="154" t="s">
        <v>3124</v>
      </c>
      <c r="E646" s="154" t="s">
        <v>3125</v>
      </c>
      <c r="F646" s="154" t="s">
        <v>3132</v>
      </c>
      <c r="G646" s="154" t="s">
        <v>3189</v>
      </c>
      <c r="H646" s="173" t="s">
        <v>3208</v>
      </c>
      <c r="I646" s="154" t="s">
        <v>42</v>
      </c>
      <c r="J646" s="154"/>
      <c r="K646" s="154"/>
      <c r="L646" s="171" t="s">
        <v>1686</v>
      </c>
      <c r="M646" s="21"/>
      <c r="N646" s="176">
        <v>139204</v>
      </c>
      <c r="O646" s="3"/>
      <c r="P646" s="3"/>
      <c r="Q646" s="3"/>
      <c r="R646" s="3"/>
      <c r="S646" s="3"/>
      <c r="T646" s="3"/>
      <c r="U646" s="3"/>
      <c r="V646" s="3"/>
      <c r="W646" s="3"/>
      <c r="X646" s="3"/>
      <c r="Y646" s="27"/>
    </row>
    <row r="647" spans="1:25" s="13" customFormat="1" ht="62.25" customHeight="1">
      <c r="A647" s="93">
        <v>5</v>
      </c>
      <c r="B647" s="366"/>
      <c r="C647" s="58" t="s">
        <v>3133</v>
      </c>
      <c r="D647" s="154" t="s">
        <v>3134</v>
      </c>
      <c r="E647" s="154" t="s">
        <v>3135</v>
      </c>
      <c r="F647" s="154" t="s">
        <v>3136</v>
      </c>
      <c r="G647" s="154" t="s">
        <v>3190</v>
      </c>
      <c r="H647" s="154" t="s">
        <v>3209</v>
      </c>
      <c r="I647" s="154" t="s">
        <v>42</v>
      </c>
      <c r="J647" s="154"/>
      <c r="K647" s="154"/>
      <c r="L647" s="171" t="s">
        <v>3206</v>
      </c>
      <c r="M647" s="21"/>
      <c r="N647" s="176">
        <v>9000</v>
      </c>
      <c r="O647" s="3"/>
      <c r="P647" s="3"/>
      <c r="Q647" s="3"/>
      <c r="R647" s="3"/>
      <c r="S647" s="3"/>
      <c r="T647" s="3"/>
      <c r="U647" s="3"/>
      <c r="V647" s="3"/>
      <c r="W647" s="3"/>
      <c r="X647" s="3"/>
      <c r="Y647" s="27"/>
    </row>
    <row r="648" spans="1:25" s="13" customFormat="1" ht="62.25" customHeight="1">
      <c r="A648" s="93">
        <v>6</v>
      </c>
      <c r="B648" s="366"/>
      <c r="C648" s="58" t="s">
        <v>3137</v>
      </c>
      <c r="D648" s="154" t="s">
        <v>3138</v>
      </c>
      <c r="E648" s="154" t="s">
        <v>3139</v>
      </c>
      <c r="F648" s="154" t="s">
        <v>3140</v>
      </c>
      <c r="G648" s="154" t="s">
        <v>3191</v>
      </c>
      <c r="H648" s="154" t="s">
        <v>3210</v>
      </c>
      <c r="I648" s="154" t="s">
        <v>52</v>
      </c>
      <c r="J648" s="154" t="s">
        <v>3211</v>
      </c>
      <c r="K648" s="154" t="s">
        <v>3211</v>
      </c>
      <c r="L648" s="171">
        <v>43993</v>
      </c>
      <c r="M648" s="21"/>
      <c r="N648" s="176">
        <v>21000</v>
      </c>
      <c r="O648" s="3"/>
      <c r="P648" s="3"/>
      <c r="Q648" s="3"/>
      <c r="R648" s="3"/>
      <c r="S648" s="3"/>
      <c r="T648" s="3"/>
      <c r="U648" s="3"/>
      <c r="V648" s="3"/>
      <c r="W648" s="3"/>
      <c r="X648" s="3"/>
      <c r="Y648" s="27"/>
    </row>
    <row r="649" spans="1:25" s="13" customFormat="1" ht="62.25" customHeight="1">
      <c r="A649" s="93">
        <v>7</v>
      </c>
      <c r="B649" s="366"/>
      <c r="C649" s="58" t="s">
        <v>3141</v>
      </c>
      <c r="D649" s="154" t="s">
        <v>3142</v>
      </c>
      <c r="E649" s="154" t="s">
        <v>3143</v>
      </c>
      <c r="F649" s="154" t="s">
        <v>3144</v>
      </c>
      <c r="G649" s="154" t="s">
        <v>3192</v>
      </c>
      <c r="H649" s="154" t="s">
        <v>3212</v>
      </c>
      <c r="I649" s="154" t="s">
        <v>42</v>
      </c>
      <c r="J649" s="154"/>
      <c r="K649" s="154"/>
      <c r="L649" s="171" t="s">
        <v>1692</v>
      </c>
      <c r="M649" s="21"/>
      <c r="N649" s="176">
        <v>9000</v>
      </c>
      <c r="O649" s="3"/>
      <c r="P649" s="3"/>
      <c r="Q649" s="3"/>
      <c r="R649" s="3"/>
      <c r="S649" s="3"/>
      <c r="T649" s="3"/>
      <c r="U649" s="3"/>
      <c r="V649" s="3"/>
      <c r="W649" s="3"/>
      <c r="X649" s="3"/>
      <c r="Y649" s="27"/>
    </row>
    <row r="650" spans="1:25" s="13" customFormat="1" ht="62.25" customHeight="1">
      <c r="A650" s="93">
        <v>8</v>
      </c>
      <c r="B650" s="366"/>
      <c r="C650" s="58" t="s">
        <v>3145</v>
      </c>
      <c r="D650" s="154" t="s">
        <v>3146</v>
      </c>
      <c r="E650" s="154" t="s">
        <v>3147</v>
      </c>
      <c r="F650" s="154" t="s">
        <v>3148</v>
      </c>
      <c r="G650" s="154" t="s">
        <v>3193</v>
      </c>
      <c r="H650" s="154" t="s">
        <v>3213</v>
      </c>
      <c r="I650" s="174" t="s">
        <v>42</v>
      </c>
      <c r="J650" s="77"/>
      <c r="K650" s="77"/>
      <c r="L650" s="171" t="s">
        <v>3214</v>
      </c>
      <c r="M650" s="21"/>
      <c r="N650" s="176">
        <v>19000</v>
      </c>
      <c r="O650" s="3"/>
      <c r="P650" s="3"/>
      <c r="Q650" s="3"/>
      <c r="R650" s="3"/>
      <c r="S650" s="3"/>
      <c r="T650" s="3"/>
      <c r="U650" s="3"/>
      <c r="V650" s="3"/>
      <c r="W650" s="3"/>
      <c r="X650" s="3"/>
      <c r="Y650" s="27"/>
    </row>
    <row r="651" spans="1:25" s="13" customFormat="1" ht="62.25" customHeight="1">
      <c r="A651" s="93">
        <v>9</v>
      </c>
      <c r="B651" s="366"/>
      <c r="C651" s="58" t="s">
        <v>3149</v>
      </c>
      <c r="D651" s="154" t="s">
        <v>3150</v>
      </c>
      <c r="E651" s="154" t="s">
        <v>3151</v>
      </c>
      <c r="F651" s="154" t="s">
        <v>3152</v>
      </c>
      <c r="G651" s="154" t="s">
        <v>3194</v>
      </c>
      <c r="H651" s="31" t="s">
        <v>3215</v>
      </c>
      <c r="I651" s="174" t="s">
        <v>52</v>
      </c>
      <c r="J651" s="77"/>
      <c r="K651" s="171"/>
      <c r="L651" s="154" t="s">
        <v>1734</v>
      </c>
      <c r="M651" s="21"/>
      <c r="N651" s="176">
        <v>15000</v>
      </c>
      <c r="O651" s="3"/>
      <c r="P651" s="3"/>
      <c r="Q651" s="3"/>
      <c r="R651" s="3"/>
      <c r="S651" s="3"/>
      <c r="T651" s="3"/>
      <c r="U651" s="3"/>
      <c r="V651" s="3"/>
      <c r="W651" s="3"/>
      <c r="X651" s="3"/>
      <c r="Y651" s="27"/>
    </row>
    <row r="652" spans="1:25" s="13" customFormat="1" ht="62.25" customHeight="1">
      <c r="A652" s="93">
        <v>10</v>
      </c>
      <c r="B652" s="366"/>
      <c r="C652" s="58" t="s">
        <v>3153</v>
      </c>
      <c r="D652" s="154" t="s">
        <v>3154</v>
      </c>
      <c r="E652" s="154" t="s">
        <v>3155</v>
      </c>
      <c r="F652" s="154" t="s">
        <v>3156</v>
      </c>
      <c r="G652" s="154" t="s">
        <v>3195</v>
      </c>
      <c r="H652" s="154" t="s">
        <v>3216</v>
      </c>
      <c r="I652" s="174" t="s">
        <v>52</v>
      </c>
      <c r="J652" s="77"/>
      <c r="K652" s="77"/>
      <c r="L652" s="154" t="s">
        <v>3217</v>
      </c>
      <c r="M652" s="21"/>
      <c r="N652" s="176">
        <v>18000</v>
      </c>
      <c r="O652" s="3"/>
      <c r="P652" s="3"/>
      <c r="Q652" s="3"/>
      <c r="R652" s="3"/>
      <c r="S652" s="3"/>
      <c r="T652" s="3"/>
      <c r="U652" s="3"/>
      <c r="V652" s="3"/>
      <c r="W652" s="3"/>
      <c r="X652" s="3"/>
      <c r="Y652" s="27"/>
    </row>
    <row r="653" spans="1:25" s="13" customFormat="1" ht="62.25" customHeight="1">
      <c r="A653" s="93">
        <v>11</v>
      </c>
      <c r="B653" s="366"/>
      <c r="C653" s="58" t="s">
        <v>4166</v>
      </c>
      <c r="D653" s="154" t="s">
        <v>3157</v>
      </c>
      <c r="E653" s="154" t="s">
        <v>3158</v>
      </c>
      <c r="F653" s="154" t="s">
        <v>3159</v>
      </c>
      <c r="G653" s="154" t="s">
        <v>3196</v>
      </c>
      <c r="H653" s="175" t="s">
        <v>3218</v>
      </c>
      <c r="I653" s="174" t="s">
        <v>52</v>
      </c>
      <c r="J653" s="77"/>
      <c r="K653" s="77"/>
      <c r="L653" s="154" t="s">
        <v>3217</v>
      </c>
      <c r="M653" s="21"/>
      <c r="N653" s="176">
        <v>23000</v>
      </c>
      <c r="O653" s="3"/>
      <c r="P653" s="3"/>
      <c r="Q653" s="3"/>
      <c r="R653" s="3"/>
      <c r="S653" s="3"/>
      <c r="T653" s="3"/>
      <c r="U653" s="3"/>
      <c r="V653" s="3"/>
      <c r="W653" s="3"/>
      <c r="X653" s="3"/>
      <c r="Y653" s="27"/>
    </row>
    <row r="654" spans="1:25" s="13" customFormat="1" ht="62.25" customHeight="1">
      <c r="A654" s="93">
        <v>12</v>
      </c>
      <c r="B654" s="366"/>
      <c r="C654" s="58" t="s">
        <v>3160</v>
      </c>
      <c r="D654" s="154" t="s">
        <v>3161</v>
      </c>
      <c r="E654" s="154" t="s">
        <v>3162</v>
      </c>
      <c r="F654" s="154" t="s">
        <v>3163</v>
      </c>
      <c r="G654" s="154" t="s">
        <v>3197</v>
      </c>
      <c r="H654" s="154" t="s">
        <v>3219</v>
      </c>
      <c r="I654" s="174" t="s">
        <v>52</v>
      </c>
      <c r="J654" s="77"/>
      <c r="K654" s="77"/>
      <c r="L654" s="154" t="s">
        <v>3220</v>
      </c>
      <c r="M654" s="21"/>
      <c r="N654" s="176">
        <v>2000</v>
      </c>
      <c r="O654" s="3"/>
      <c r="P654" s="3"/>
      <c r="Q654" s="3"/>
      <c r="R654" s="3"/>
      <c r="S654" s="3"/>
      <c r="T654" s="3"/>
      <c r="U654" s="3"/>
      <c r="V654" s="3"/>
      <c r="W654" s="3"/>
      <c r="X654" s="3"/>
      <c r="Y654" s="27"/>
    </row>
    <row r="655" spans="1:25" s="13" customFormat="1" ht="62.25" customHeight="1">
      <c r="A655" s="93">
        <v>13</v>
      </c>
      <c r="B655" s="366"/>
      <c r="C655" s="58" t="s">
        <v>3160</v>
      </c>
      <c r="D655" s="154" t="s">
        <v>3161</v>
      </c>
      <c r="E655" s="154" t="s">
        <v>3164</v>
      </c>
      <c r="F655" s="154" t="s">
        <v>3165</v>
      </c>
      <c r="G655" s="154" t="s">
        <v>3198</v>
      </c>
      <c r="H655" s="154" t="s">
        <v>3221</v>
      </c>
      <c r="I655" s="174" t="s">
        <v>52</v>
      </c>
      <c r="J655" s="77"/>
      <c r="K655" s="77"/>
      <c r="L655" s="154" t="s">
        <v>3220</v>
      </c>
      <c r="M655" s="21"/>
      <c r="N655" s="176">
        <v>3000</v>
      </c>
      <c r="O655" s="3"/>
      <c r="P655" s="3"/>
      <c r="Q655" s="3"/>
      <c r="R655" s="3"/>
      <c r="S655" s="3"/>
      <c r="T655" s="3"/>
      <c r="U655" s="3"/>
      <c r="V655" s="3"/>
      <c r="W655" s="3"/>
      <c r="X655" s="3"/>
      <c r="Y655" s="27"/>
    </row>
    <row r="656" spans="1:25" s="13" customFormat="1" ht="62.25" customHeight="1">
      <c r="A656" s="93">
        <v>14</v>
      </c>
      <c r="B656" s="366"/>
      <c r="C656" s="58" t="s">
        <v>3166</v>
      </c>
      <c r="D656" s="154" t="s">
        <v>3167</v>
      </c>
      <c r="E656" s="154" t="s">
        <v>3168</v>
      </c>
      <c r="F656" s="154" t="s">
        <v>3169</v>
      </c>
      <c r="G656" s="154" t="s">
        <v>3199</v>
      </c>
      <c r="H656" s="154" t="s">
        <v>3222</v>
      </c>
      <c r="I656" s="174" t="s">
        <v>52</v>
      </c>
      <c r="J656" s="77"/>
      <c r="K656" s="77"/>
      <c r="L656" s="171">
        <v>44735</v>
      </c>
      <c r="M656" s="21"/>
      <c r="N656" s="176">
        <v>9155</v>
      </c>
      <c r="O656" s="3"/>
      <c r="P656" s="3"/>
      <c r="Q656" s="3"/>
      <c r="R656" s="3"/>
      <c r="S656" s="3"/>
      <c r="T656" s="3"/>
      <c r="U656" s="3"/>
      <c r="V656" s="3"/>
      <c r="W656" s="3"/>
      <c r="X656" s="3"/>
      <c r="Y656" s="27"/>
    </row>
    <row r="657" spans="1:25" s="13" customFormat="1" ht="62.25" customHeight="1">
      <c r="A657" s="93">
        <v>15</v>
      </c>
      <c r="B657" s="366"/>
      <c r="C657" s="58" t="s">
        <v>3170</v>
      </c>
      <c r="D657" s="154" t="s">
        <v>3171</v>
      </c>
      <c r="E657" s="154" t="s">
        <v>3172</v>
      </c>
      <c r="F657" s="154" t="s">
        <v>3173</v>
      </c>
      <c r="G657" s="154" t="s">
        <v>3200</v>
      </c>
      <c r="H657" s="154" t="s">
        <v>3223</v>
      </c>
      <c r="I657" s="174" t="s">
        <v>52</v>
      </c>
      <c r="J657" s="77"/>
      <c r="K657" s="77"/>
      <c r="L657" s="171">
        <v>44812</v>
      </c>
      <c r="M657" s="21"/>
      <c r="N657" s="177">
        <v>739</v>
      </c>
      <c r="O657" s="3"/>
      <c r="P657" s="3"/>
      <c r="Q657" s="3"/>
      <c r="R657" s="3"/>
      <c r="S657" s="3"/>
      <c r="T657" s="3"/>
      <c r="U657" s="3"/>
      <c r="V657" s="3"/>
      <c r="W657" s="3"/>
      <c r="X657" s="3"/>
      <c r="Y657" s="27"/>
    </row>
    <row r="658" spans="1:25" s="13" customFormat="1" ht="62.25" customHeight="1">
      <c r="A658" s="93">
        <v>16</v>
      </c>
      <c r="B658" s="367"/>
      <c r="C658" s="58" t="s">
        <v>3174</v>
      </c>
      <c r="D658" s="154" t="s">
        <v>3175</v>
      </c>
      <c r="E658" s="154" t="s">
        <v>3176</v>
      </c>
      <c r="F658" s="154" t="s">
        <v>3177</v>
      </c>
      <c r="G658" s="154" t="s">
        <v>3201</v>
      </c>
      <c r="H658" s="154" t="s">
        <v>3224</v>
      </c>
      <c r="I658" s="174" t="s">
        <v>52</v>
      </c>
      <c r="J658" s="77"/>
      <c r="K658" s="77"/>
      <c r="L658" s="171">
        <v>45140</v>
      </c>
      <c r="M658" s="21"/>
      <c r="N658" s="177">
        <v>63116</v>
      </c>
      <c r="O658" s="3"/>
      <c r="P658" s="3"/>
      <c r="Q658" s="3"/>
      <c r="R658" s="3"/>
      <c r="S658" s="3"/>
      <c r="T658" s="3"/>
      <c r="U658" s="3"/>
      <c r="V658" s="3"/>
      <c r="W658" s="3"/>
      <c r="X658" s="3"/>
      <c r="Y658" s="27"/>
    </row>
    <row r="659" spans="1:25" s="13" customFormat="1" ht="62.25" customHeight="1">
      <c r="A659" s="93">
        <v>17</v>
      </c>
      <c r="B659" s="365" t="s">
        <v>4168</v>
      </c>
      <c r="C659" s="58" t="s">
        <v>3178</v>
      </c>
      <c r="D659" s="154" t="s">
        <v>3179</v>
      </c>
      <c r="E659" s="154" t="s">
        <v>3180</v>
      </c>
      <c r="F659" s="154" t="s">
        <v>3181</v>
      </c>
      <c r="G659" s="154" t="s">
        <v>3202</v>
      </c>
      <c r="H659" s="154" t="s">
        <v>3225</v>
      </c>
      <c r="I659" s="174" t="s">
        <v>52</v>
      </c>
      <c r="J659" s="77"/>
      <c r="K659" s="77"/>
      <c r="L659" s="171">
        <v>45201</v>
      </c>
      <c r="M659" s="21"/>
      <c r="N659" s="177">
        <v>6900</v>
      </c>
      <c r="O659" s="3"/>
      <c r="P659" s="3"/>
      <c r="Q659" s="3"/>
      <c r="R659" s="3"/>
      <c r="S659" s="3"/>
      <c r="T659" s="3"/>
      <c r="U659" s="3"/>
      <c r="V659" s="3"/>
      <c r="W659" s="3"/>
      <c r="X659" s="3"/>
      <c r="Y659" s="27"/>
    </row>
    <row r="660" spans="1:25" s="13" customFormat="1" ht="62.25" customHeight="1">
      <c r="A660" s="93">
        <v>18</v>
      </c>
      <c r="B660" s="367"/>
      <c r="C660" s="58" t="s">
        <v>3182</v>
      </c>
      <c r="D660" s="154" t="s">
        <v>3183</v>
      </c>
      <c r="E660" s="154" t="s">
        <v>3184</v>
      </c>
      <c r="F660" s="154" t="s">
        <v>3185</v>
      </c>
      <c r="G660" s="154" t="s">
        <v>3203</v>
      </c>
      <c r="H660" s="154" t="s">
        <v>3226</v>
      </c>
      <c r="I660" s="174" t="s">
        <v>52</v>
      </c>
      <c r="J660" s="77"/>
      <c r="K660" s="77"/>
      <c r="L660" s="171">
        <v>45175</v>
      </c>
      <c r="M660" s="21"/>
      <c r="N660" s="177">
        <v>23476</v>
      </c>
      <c r="O660" s="3"/>
      <c r="P660" s="3"/>
      <c r="Q660" s="3"/>
      <c r="R660" s="3"/>
      <c r="S660" s="3"/>
      <c r="T660" s="3"/>
      <c r="U660" s="3"/>
      <c r="V660" s="3"/>
      <c r="W660" s="3"/>
      <c r="X660" s="3"/>
      <c r="Y660" s="27"/>
    </row>
    <row r="661" spans="1:25" s="13" customFormat="1" ht="62.25" customHeight="1">
      <c r="A661" s="21"/>
      <c r="B661" s="217" t="s">
        <v>3</v>
      </c>
      <c r="C661" s="217" t="s">
        <v>3227</v>
      </c>
      <c r="D661" s="212"/>
      <c r="E661" s="212"/>
      <c r="F661" s="212"/>
      <c r="G661" s="212"/>
      <c r="H661" s="212"/>
      <c r="I661" s="212"/>
      <c r="J661" s="212"/>
      <c r="K661" s="212"/>
      <c r="L661" s="212"/>
      <c r="M661" s="212"/>
      <c r="N661" s="228">
        <f>SUM(N643:N660)</f>
        <v>567312</v>
      </c>
      <c r="O661" s="3"/>
      <c r="P661" s="3"/>
      <c r="Q661" s="3"/>
      <c r="R661" s="3"/>
      <c r="S661" s="3"/>
      <c r="T661" s="3"/>
      <c r="U661" s="3"/>
      <c r="V661" s="3"/>
      <c r="W661" s="3"/>
      <c r="X661" s="3"/>
      <c r="Y661" s="27"/>
    </row>
    <row r="662" spans="1:115" s="29" customFormat="1" ht="62.25" customHeight="1">
      <c r="A662" s="230" t="s">
        <v>39</v>
      </c>
      <c r="B662" s="373" t="s">
        <v>44</v>
      </c>
      <c r="C662" s="374"/>
      <c r="D662" s="36"/>
      <c r="E662" s="36"/>
      <c r="F662" s="36"/>
      <c r="G662" s="36"/>
      <c r="H662" s="36"/>
      <c r="I662" s="36"/>
      <c r="J662" s="36"/>
      <c r="K662" s="36"/>
      <c r="L662" s="36"/>
      <c r="M662" s="21"/>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row>
    <row r="663" spans="1:115" s="25" customFormat="1" ht="62.25" customHeight="1">
      <c r="A663" s="37">
        <v>1</v>
      </c>
      <c r="B663" s="404" t="s">
        <v>4169</v>
      </c>
      <c r="C663" s="44" t="s">
        <v>3228</v>
      </c>
      <c r="D663" s="31" t="s">
        <v>3229</v>
      </c>
      <c r="E663" s="31" t="s">
        <v>3230</v>
      </c>
      <c r="F663" s="31" t="s">
        <v>3231</v>
      </c>
      <c r="G663" s="31" t="s">
        <v>286</v>
      </c>
      <c r="H663" s="182" t="s">
        <v>3336</v>
      </c>
      <c r="I663" s="183" t="s">
        <v>52</v>
      </c>
      <c r="J663" s="31"/>
      <c r="K663" s="31"/>
      <c r="L663" s="184" t="s">
        <v>3337</v>
      </c>
      <c r="M663" s="93"/>
      <c r="N663" s="176">
        <v>78917</v>
      </c>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row>
    <row r="664" spans="1:115" s="25" customFormat="1" ht="62.25" customHeight="1">
      <c r="A664" s="37">
        <v>2</v>
      </c>
      <c r="B664" s="405"/>
      <c r="C664" s="44" t="s">
        <v>3232</v>
      </c>
      <c r="D664" s="31" t="s">
        <v>3233</v>
      </c>
      <c r="E664" s="31" t="s">
        <v>3234</v>
      </c>
      <c r="F664" s="31" t="s">
        <v>3235</v>
      </c>
      <c r="G664" s="31" t="s">
        <v>3312</v>
      </c>
      <c r="H664" s="31" t="s">
        <v>3338</v>
      </c>
      <c r="I664" s="183" t="s">
        <v>3339</v>
      </c>
      <c r="J664" s="31"/>
      <c r="K664" s="31"/>
      <c r="L664" s="184" t="s">
        <v>3340</v>
      </c>
      <c r="M664" s="93"/>
      <c r="N664" s="176">
        <v>1167599</v>
      </c>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row>
    <row r="665" spans="1:115" s="25" customFormat="1" ht="62.25" customHeight="1">
      <c r="A665" s="37">
        <v>3</v>
      </c>
      <c r="B665" s="405"/>
      <c r="C665" s="44" t="s">
        <v>3236</v>
      </c>
      <c r="D665" s="31" t="s">
        <v>3237</v>
      </c>
      <c r="E665" s="31" t="s">
        <v>3238</v>
      </c>
      <c r="F665" s="31" t="s">
        <v>3239</v>
      </c>
      <c r="G665" s="31" t="s">
        <v>3313</v>
      </c>
      <c r="H665" s="185" t="s">
        <v>3341</v>
      </c>
      <c r="I665" s="183" t="s">
        <v>52</v>
      </c>
      <c r="J665" s="31"/>
      <c r="K665" s="31"/>
      <c r="L665" s="184" t="s">
        <v>3342</v>
      </c>
      <c r="M665" s="93"/>
      <c r="N665" s="176">
        <v>121022</v>
      </c>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row>
    <row r="666" spans="1:115" s="25" customFormat="1" ht="62.25" customHeight="1">
      <c r="A666" s="37">
        <v>4</v>
      </c>
      <c r="B666" s="405"/>
      <c r="C666" s="44" t="s">
        <v>3240</v>
      </c>
      <c r="D666" s="31" t="s">
        <v>3237</v>
      </c>
      <c r="E666" s="31" t="s">
        <v>3241</v>
      </c>
      <c r="F666" s="31" t="s">
        <v>3242</v>
      </c>
      <c r="G666" s="31" t="s">
        <v>3314</v>
      </c>
      <c r="H666" s="185" t="s">
        <v>3343</v>
      </c>
      <c r="I666" s="183" t="s">
        <v>3339</v>
      </c>
      <c r="J666" s="31"/>
      <c r="K666" s="31"/>
      <c r="L666" s="184">
        <v>43896</v>
      </c>
      <c r="M666" s="93"/>
      <c r="N666" s="176">
        <v>216331</v>
      </c>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row>
    <row r="667" spans="1:115" s="25" customFormat="1" ht="62.25" customHeight="1">
      <c r="A667" s="37">
        <v>5</v>
      </c>
      <c r="B667" s="406"/>
      <c r="C667" s="44" t="s">
        <v>3243</v>
      </c>
      <c r="D667" s="31" t="s">
        <v>3244</v>
      </c>
      <c r="E667" s="31" t="s">
        <v>3245</v>
      </c>
      <c r="F667" s="31" t="s">
        <v>3246</v>
      </c>
      <c r="G667" s="31" t="s">
        <v>3315</v>
      </c>
      <c r="H667" s="185" t="s">
        <v>3344</v>
      </c>
      <c r="I667" s="183" t="s">
        <v>52</v>
      </c>
      <c r="J667" s="31"/>
      <c r="K667" s="31"/>
      <c r="L667" s="186" t="s">
        <v>3345</v>
      </c>
      <c r="M667" s="93"/>
      <c r="N667" s="176">
        <v>10272</v>
      </c>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row>
    <row r="668" spans="1:115" s="25" customFormat="1" ht="117.75" customHeight="1">
      <c r="A668" s="37">
        <v>6</v>
      </c>
      <c r="B668" s="292" t="s">
        <v>4170</v>
      </c>
      <c r="C668" s="44" t="s">
        <v>3247</v>
      </c>
      <c r="D668" s="31" t="s">
        <v>3248</v>
      </c>
      <c r="E668" s="31" t="s">
        <v>4107</v>
      </c>
      <c r="F668" s="31" t="s">
        <v>3249</v>
      </c>
      <c r="G668" s="31" t="s">
        <v>3316</v>
      </c>
      <c r="H668" s="185" t="s">
        <v>3346</v>
      </c>
      <c r="I668" s="183" t="s">
        <v>52</v>
      </c>
      <c r="J668" s="31"/>
      <c r="K668" s="31"/>
      <c r="L668" s="184">
        <v>44918</v>
      </c>
      <c r="M668" s="93"/>
      <c r="N668" s="176">
        <v>24233.75</v>
      </c>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row>
    <row r="669" spans="1:115" s="25" customFormat="1" ht="165" customHeight="1">
      <c r="A669" s="37">
        <v>7</v>
      </c>
      <c r="B669" s="292" t="s">
        <v>4171</v>
      </c>
      <c r="C669" s="339" t="s">
        <v>3250</v>
      </c>
      <c r="D669" s="179" t="s">
        <v>3251</v>
      </c>
      <c r="E669" s="180" t="s">
        <v>3252</v>
      </c>
      <c r="F669" s="180" t="s">
        <v>3253</v>
      </c>
      <c r="G669" s="31" t="s">
        <v>3317</v>
      </c>
      <c r="H669" s="187" t="s">
        <v>3347</v>
      </c>
      <c r="I669" s="183" t="s">
        <v>52</v>
      </c>
      <c r="J669" s="31"/>
      <c r="K669" s="31"/>
      <c r="L669" s="184">
        <v>44221</v>
      </c>
      <c r="M669" s="93"/>
      <c r="N669" s="176">
        <v>23810</v>
      </c>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row>
    <row r="670" spans="1:115" s="25" customFormat="1" ht="132.75" customHeight="1">
      <c r="A670" s="37">
        <v>8</v>
      </c>
      <c r="B670" s="407" t="s">
        <v>4170</v>
      </c>
      <c r="C670" s="49" t="s">
        <v>3254</v>
      </c>
      <c r="D670" s="31" t="s">
        <v>3255</v>
      </c>
      <c r="E670" s="31" t="s">
        <v>3256</v>
      </c>
      <c r="F670" s="31" t="s">
        <v>3257</v>
      </c>
      <c r="G670" s="31" t="s">
        <v>3318</v>
      </c>
      <c r="H670" s="188" t="s">
        <v>3348</v>
      </c>
      <c r="I670" s="183" t="s">
        <v>52</v>
      </c>
      <c r="J670" s="31"/>
      <c r="K670" s="31"/>
      <c r="L670" s="186" t="s">
        <v>3349</v>
      </c>
      <c r="M670" s="93"/>
      <c r="N670" s="176">
        <v>45000</v>
      </c>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row>
    <row r="671" spans="1:115" s="25" customFormat="1" ht="149.25" customHeight="1">
      <c r="A671" s="37">
        <v>9</v>
      </c>
      <c r="B671" s="408"/>
      <c r="C671" s="49" t="s">
        <v>3258</v>
      </c>
      <c r="D671" s="31" t="s">
        <v>3259</v>
      </c>
      <c r="E671" s="31" t="s">
        <v>3260</v>
      </c>
      <c r="F671" s="31" t="s">
        <v>3261</v>
      </c>
      <c r="G671" s="31" t="s">
        <v>3319</v>
      </c>
      <c r="H671" s="188" t="s">
        <v>3350</v>
      </c>
      <c r="I671" s="183" t="s">
        <v>52</v>
      </c>
      <c r="J671" s="31"/>
      <c r="K671" s="31"/>
      <c r="L671" s="186" t="s">
        <v>3351</v>
      </c>
      <c r="M671" s="93"/>
      <c r="N671" s="176">
        <v>195746.223</v>
      </c>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row>
    <row r="672" spans="1:115" s="25" customFormat="1" ht="62.25" customHeight="1">
      <c r="A672" s="398">
        <v>10</v>
      </c>
      <c r="B672" s="408"/>
      <c r="C672" s="365" t="s">
        <v>3247</v>
      </c>
      <c r="D672" s="395" t="s">
        <v>3248</v>
      </c>
      <c r="E672" s="395" t="s">
        <v>3262</v>
      </c>
      <c r="F672" s="395" t="s">
        <v>3263</v>
      </c>
      <c r="G672" s="395" t="s">
        <v>3320</v>
      </c>
      <c r="H672" s="395" t="s">
        <v>3352</v>
      </c>
      <c r="I672" s="410" t="s">
        <v>2787</v>
      </c>
      <c r="J672" s="395"/>
      <c r="K672" s="395"/>
      <c r="L672" s="412" t="s">
        <v>3353</v>
      </c>
      <c r="M672" s="379"/>
      <c r="N672" s="403">
        <v>3475</v>
      </c>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row>
    <row r="673" spans="1:115" s="25" customFormat="1" ht="62.25" customHeight="1">
      <c r="A673" s="399"/>
      <c r="B673" s="408"/>
      <c r="C673" s="367"/>
      <c r="D673" s="396"/>
      <c r="E673" s="396"/>
      <c r="F673" s="396"/>
      <c r="G673" s="396"/>
      <c r="H673" s="396"/>
      <c r="I673" s="411"/>
      <c r="J673" s="396"/>
      <c r="K673" s="396"/>
      <c r="L673" s="413"/>
      <c r="M673" s="380"/>
      <c r="N673" s="40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row>
    <row r="674" spans="1:115" s="25" customFormat="1" ht="163.5" customHeight="1">
      <c r="A674" s="37">
        <v>11</v>
      </c>
      <c r="B674" s="408"/>
      <c r="C674" s="49" t="s">
        <v>3264</v>
      </c>
      <c r="D674" s="31" t="s">
        <v>3248</v>
      </c>
      <c r="E674" s="31" t="s">
        <v>3265</v>
      </c>
      <c r="F674" s="31" t="s">
        <v>3266</v>
      </c>
      <c r="G674" s="31" t="s">
        <v>3321</v>
      </c>
      <c r="H674" s="31" t="s">
        <v>3354</v>
      </c>
      <c r="I674" s="183" t="s">
        <v>3339</v>
      </c>
      <c r="J674" s="31"/>
      <c r="K674" s="31"/>
      <c r="L674" s="186" t="s">
        <v>3355</v>
      </c>
      <c r="M674" s="93"/>
      <c r="N674" s="176">
        <v>11310</v>
      </c>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row>
    <row r="675" spans="1:115" s="25" customFormat="1" ht="97.5" customHeight="1">
      <c r="A675" s="37">
        <v>12</v>
      </c>
      <c r="B675" s="408"/>
      <c r="C675" s="49" t="s">
        <v>3267</v>
      </c>
      <c r="D675" s="31" t="s">
        <v>3268</v>
      </c>
      <c r="E675" s="178" t="s">
        <v>3269</v>
      </c>
      <c r="F675" s="31" t="s">
        <v>3270</v>
      </c>
      <c r="G675" s="31" t="s">
        <v>3322</v>
      </c>
      <c r="H675" s="31" t="s">
        <v>3356</v>
      </c>
      <c r="I675" s="183" t="s">
        <v>52</v>
      </c>
      <c r="J675" s="31"/>
      <c r="K675" s="31"/>
      <c r="L675" s="186" t="s">
        <v>3357</v>
      </c>
      <c r="M675" s="93"/>
      <c r="N675" s="176">
        <v>110000</v>
      </c>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row>
    <row r="676" spans="1:115" s="25" customFormat="1" ht="62.25" customHeight="1">
      <c r="A676" s="37">
        <v>13</v>
      </c>
      <c r="B676" s="408"/>
      <c r="C676" s="49" t="s">
        <v>3271</v>
      </c>
      <c r="D676" s="31" t="s">
        <v>3272</v>
      </c>
      <c r="E676" s="178" t="s">
        <v>3269</v>
      </c>
      <c r="F676" s="31" t="s">
        <v>3273</v>
      </c>
      <c r="G676" s="31" t="s">
        <v>3323</v>
      </c>
      <c r="H676" s="31" t="s">
        <v>3358</v>
      </c>
      <c r="I676" s="183" t="s">
        <v>52</v>
      </c>
      <c r="J676" s="31"/>
      <c r="K676" s="31"/>
      <c r="L676" s="186" t="s">
        <v>3359</v>
      </c>
      <c r="M676" s="93"/>
      <c r="N676" s="176">
        <v>19530</v>
      </c>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row>
    <row r="677" spans="1:115" s="25" customFormat="1" ht="62.25" customHeight="1">
      <c r="A677" s="37">
        <v>14</v>
      </c>
      <c r="B677" s="408"/>
      <c r="C677" s="49" t="s">
        <v>3274</v>
      </c>
      <c r="D677" s="31" t="s">
        <v>3275</v>
      </c>
      <c r="E677" s="178" t="s">
        <v>3276</v>
      </c>
      <c r="F677" s="31" t="s">
        <v>3277</v>
      </c>
      <c r="G677" s="31" t="s">
        <v>3324</v>
      </c>
      <c r="H677" s="31" t="s">
        <v>3360</v>
      </c>
      <c r="I677" s="183" t="s">
        <v>52</v>
      </c>
      <c r="J677" s="31"/>
      <c r="K677" s="31"/>
      <c r="L677" s="186" t="s">
        <v>3359</v>
      </c>
      <c r="M677" s="93"/>
      <c r="N677" s="176">
        <v>39000</v>
      </c>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row>
    <row r="678" spans="1:115" s="25" customFormat="1" ht="62.25" customHeight="1">
      <c r="A678" s="37">
        <v>15</v>
      </c>
      <c r="B678" s="408"/>
      <c r="C678" s="49" t="s">
        <v>3274</v>
      </c>
      <c r="D678" s="31" t="s">
        <v>3275</v>
      </c>
      <c r="E678" s="178" t="s">
        <v>3276</v>
      </c>
      <c r="F678" s="31" t="s">
        <v>3278</v>
      </c>
      <c r="G678" s="31" t="s">
        <v>3325</v>
      </c>
      <c r="H678" s="31" t="s">
        <v>3361</v>
      </c>
      <c r="I678" s="183" t="s">
        <v>52</v>
      </c>
      <c r="J678" s="31"/>
      <c r="K678" s="31"/>
      <c r="L678" s="186" t="s">
        <v>3359</v>
      </c>
      <c r="M678" s="93"/>
      <c r="N678" s="176">
        <v>55000</v>
      </c>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row>
    <row r="679" spans="1:115" s="25" customFormat="1" ht="105" customHeight="1">
      <c r="A679" s="37">
        <v>16</v>
      </c>
      <c r="B679" s="409"/>
      <c r="C679" s="49" t="s">
        <v>3274</v>
      </c>
      <c r="D679" s="31" t="s">
        <v>3275</v>
      </c>
      <c r="E679" s="31" t="s">
        <v>3276</v>
      </c>
      <c r="F679" s="31" t="s">
        <v>3279</v>
      </c>
      <c r="G679" s="31" t="s">
        <v>3326</v>
      </c>
      <c r="H679" s="31" t="s">
        <v>3362</v>
      </c>
      <c r="I679" s="183" t="s">
        <v>3339</v>
      </c>
      <c r="J679" s="31"/>
      <c r="K679" s="31"/>
      <c r="L679" s="186" t="s">
        <v>3359</v>
      </c>
      <c r="M679" s="93"/>
      <c r="N679" s="176">
        <v>40000</v>
      </c>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row>
    <row r="680" spans="1:115" s="25" customFormat="1" ht="97.5" customHeight="1">
      <c r="A680" s="37">
        <v>17</v>
      </c>
      <c r="B680" s="293" t="s">
        <v>4169</v>
      </c>
      <c r="C680" s="49" t="s">
        <v>3280</v>
      </c>
      <c r="D680" s="31" t="s">
        <v>3281</v>
      </c>
      <c r="E680" s="31" t="s">
        <v>3282</v>
      </c>
      <c r="F680" s="31" t="s">
        <v>3283</v>
      </c>
      <c r="G680" s="31" t="s">
        <v>3327</v>
      </c>
      <c r="H680" s="31" t="s">
        <v>3363</v>
      </c>
      <c r="I680" s="183" t="s">
        <v>3339</v>
      </c>
      <c r="J680" s="31"/>
      <c r="K680" s="31"/>
      <c r="L680" s="186" t="s">
        <v>3364</v>
      </c>
      <c r="M680" s="93"/>
      <c r="N680" s="176">
        <v>15000</v>
      </c>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row>
    <row r="681" spans="1:115" s="25" customFormat="1" ht="104.25" customHeight="1">
      <c r="A681" s="37">
        <v>18</v>
      </c>
      <c r="B681" s="407" t="s">
        <v>4170</v>
      </c>
      <c r="C681" s="49" t="s">
        <v>3284</v>
      </c>
      <c r="D681" s="31" t="s">
        <v>3285</v>
      </c>
      <c r="E681" s="31" t="s">
        <v>3286</v>
      </c>
      <c r="F681" s="31" t="s">
        <v>3287</v>
      </c>
      <c r="G681" s="31" t="s">
        <v>3328</v>
      </c>
      <c r="H681" s="31" t="s">
        <v>3365</v>
      </c>
      <c r="I681" s="183" t="s">
        <v>52</v>
      </c>
      <c r="J681" s="31"/>
      <c r="K681" s="183" t="s">
        <v>52</v>
      </c>
      <c r="L681" s="186" t="s">
        <v>3366</v>
      </c>
      <c r="M681" s="93"/>
      <c r="N681" s="176">
        <v>2000</v>
      </c>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row>
    <row r="682" spans="1:115" s="25" customFormat="1" ht="174" customHeight="1">
      <c r="A682" s="37">
        <v>19</v>
      </c>
      <c r="B682" s="408"/>
      <c r="C682" s="44" t="s">
        <v>3288</v>
      </c>
      <c r="D682" s="178" t="s">
        <v>3289</v>
      </c>
      <c r="E682" s="31" t="s">
        <v>3290</v>
      </c>
      <c r="F682" s="31" t="s">
        <v>3291</v>
      </c>
      <c r="G682" s="31" t="s">
        <v>3329</v>
      </c>
      <c r="H682" s="185" t="s">
        <v>4108</v>
      </c>
      <c r="I682" s="183" t="s">
        <v>52</v>
      </c>
      <c r="J682" s="31"/>
      <c r="K682" s="31"/>
      <c r="L682" s="186" t="s">
        <v>4109</v>
      </c>
      <c r="M682" s="93"/>
      <c r="N682" s="176">
        <v>87030</v>
      </c>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row>
    <row r="683" spans="1:115" s="25" customFormat="1" ht="62.25" customHeight="1">
      <c r="A683" s="37">
        <v>20</v>
      </c>
      <c r="B683" s="409"/>
      <c r="C683" s="44" t="s">
        <v>3292</v>
      </c>
      <c r="D683" s="178" t="s">
        <v>3293</v>
      </c>
      <c r="E683" s="31" t="s">
        <v>3294</v>
      </c>
      <c r="F683" s="31" t="s">
        <v>3295</v>
      </c>
      <c r="G683" s="31" t="s">
        <v>3330</v>
      </c>
      <c r="H683" s="185" t="s">
        <v>3367</v>
      </c>
      <c r="I683" s="183" t="s">
        <v>52</v>
      </c>
      <c r="J683" s="31"/>
      <c r="K683" s="31"/>
      <c r="L683" s="186" t="s">
        <v>3368</v>
      </c>
      <c r="M683" s="93"/>
      <c r="N683" s="176">
        <v>15000</v>
      </c>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row>
    <row r="684" spans="1:115" s="25" customFormat="1" ht="80.25" customHeight="1">
      <c r="A684" s="37">
        <v>21</v>
      </c>
      <c r="B684" s="407" t="s">
        <v>4169</v>
      </c>
      <c r="C684" s="44" t="s">
        <v>3296</v>
      </c>
      <c r="D684" s="178" t="s">
        <v>3268</v>
      </c>
      <c r="E684" s="31" t="s">
        <v>3297</v>
      </c>
      <c r="F684" s="31" t="s">
        <v>3298</v>
      </c>
      <c r="G684" s="31" t="s">
        <v>3331</v>
      </c>
      <c r="H684" s="185" t="s">
        <v>3369</v>
      </c>
      <c r="I684" s="183" t="s">
        <v>52</v>
      </c>
      <c r="J684" s="31"/>
      <c r="K684" s="31"/>
      <c r="L684" s="186" t="s">
        <v>3370</v>
      </c>
      <c r="M684" s="93"/>
      <c r="N684" s="176">
        <v>324000</v>
      </c>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row>
    <row r="685" spans="1:115" s="25" customFormat="1" ht="62.25" customHeight="1">
      <c r="A685" s="37">
        <v>22</v>
      </c>
      <c r="B685" s="408"/>
      <c r="C685" s="44" t="s">
        <v>3299</v>
      </c>
      <c r="D685" s="178" t="s">
        <v>3268</v>
      </c>
      <c r="E685" s="31" t="s">
        <v>3300</v>
      </c>
      <c r="F685" s="31" t="s">
        <v>3301</v>
      </c>
      <c r="G685" s="31" t="s">
        <v>3332</v>
      </c>
      <c r="H685" s="185" t="s">
        <v>3371</v>
      </c>
      <c r="I685" s="183" t="s">
        <v>52</v>
      </c>
      <c r="J685" s="31"/>
      <c r="K685" s="183" t="s">
        <v>52</v>
      </c>
      <c r="L685" s="186" t="s">
        <v>3372</v>
      </c>
      <c r="M685" s="93"/>
      <c r="N685" s="176">
        <v>1750</v>
      </c>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row>
    <row r="686" spans="1:115" s="25" customFormat="1" ht="99.75" customHeight="1">
      <c r="A686" s="37">
        <v>23</v>
      </c>
      <c r="B686" s="409"/>
      <c r="C686" s="44" t="s">
        <v>3299</v>
      </c>
      <c r="D686" s="178" t="s">
        <v>3268</v>
      </c>
      <c r="E686" s="31" t="s">
        <v>3300</v>
      </c>
      <c r="F686" s="31" t="s">
        <v>3302</v>
      </c>
      <c r="G686" s="31" t="s">
        <v>3333</v>
      </c>
      <c r="H686" s="185" t="s">
        <v>3373</v>
      </c>
      <c r="I686" s="183" t="s">
        <v>52</v>
      </c>
      <c r="J686" s="31"/>
      <c r="K686" s="183" t="s">
        <v>52</v>
      </c>
      <c r="L686" s="186" t="s">
        <v>3372</v>
      </c>
      <c r="M686" s="93"/>
      <c r="N686" s="176">
        <v>30000</v>
      </c>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row>
    <row r="687" spans="1:115" s="25" customFormat="1" ht="62.25" customHeight="1">
      <c r="A687" s="37">
        <v>24</v>
      </c>
      <c r="B687" s="293" t="s">
        <v>4170</v>
      </c>
      <c r="C687" s="44" t="s">
        <v>3303</v>
      </c>
      <c r="D687" s="178" t="s">
        <v>3304</v>
      </c>
      <c r="E687" s="31" t="s">
        <v>3305</v>
      </c>
      <c r="F687" s="31" t="s">
        <v>3306</v>
      </c>
      <c r="G687" s="31" t="s">
        <v>3334</v>
      </c>
      <c r="H687" s="185" t="s">
        <v>3374</v>
      </c>
      <c r="I687" s="183" t="s">
        <v>52</v>
      </c>
      <c r="J687" s="31"/>
      <c r="K687" s="31"/>
      <c r="L687" s="186" t="s">
        <v>3375</v>
      </c>
      <c r="M687" s="93"/>
      <c r="N687" s="176">
        <v>2191000</v>
      </c>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row>
    <row r="688" spans="1:115" s="25" customFormat="1" ht="73.5" customHeight="1">
      <c r="A688" s="37">
        <v>25</v>
      </c>
      <c r="B688" s="293" t="s">
        <v>4169</v>
      </c>
      <c r="C688" s="44" t="s">
        <v>3307</v>
      </c>
      <c r="D688" s="178" t="s">
        <v>3308</v>
      </c>
      <c r="E688" s="31" t="s">
        <v>3309</v>
      </c>
      <c r="F688" s="31" t="s">
        <v>3310</v>
      </c>
      <c r="G688" s="31" t="s">
        <v>3335</v>
      </c>
      <c r="H688" s="185" t="s">
        <v>3376</v>
      </c>
      <c r="I688" s="183" t="s">
        <v>52</v>
      </c>
      <c r="J688" s="31"/>
      <c r="K688" s="31"/>
      <c r="L688" s="186" t="s">
        <v>3377</v>
      </c>
      <c r="M688" s="93"/>
      <c r="N688" s="176">
        <v>3000</v>
      </c>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row>
    <row r="689" spans="1:115" s="25" customFormat="1" ht="62.25" customHeight="1">
      <c r="A689" s="35"/>
      <c r="B689" s="217" t="s">
        <v>3</v>
      </c>
      <c r="C689" s="232" t="s">
        <v>4110</v>
      </c>
      <c r="D689" s="232"/>
      <c r="E689" s="232"/>
      <c r="F689" s="232"/>
      <c r="G689" s="232"/>
      <c r="H689" s="232"/>
      <c r="I689" s="232"/>
      <c r="J689" s="232"/>
      <c r="K689" s="232"/>
      <c r="L689" s="232"/>
      <c r="M689" s="212"/>
      <c r="N689" s="233">
        <f>SUM(N663:N688)</f>
        <v>4830025.973</v>
      </c>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row>
    <row r="690" spans="1:115" s="25" customFormat="1" ht="62.25" customHeight="1">
      <c r="A690" s="225" t="s">
        <v>40</v>
      </c>
      <c r="B690" s="361" t="s">
        <v>30</v>
      </c>
      <c r="C690" s="362"/>
      <c r="D690" s="35"/>
      <c r="E690" s="35"/>
      <c r="F690" s="35"/>
      <c r="G690" s="35"/>
      <c r="H690" s="35"/>
      <c r="I690" s="35"/>
      <c r="J690" s="35"/>
      <c r="K690" s="35"/>
      <c r="L690" s="35"/>
      <c r="M690" s="290"/>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row>
    <row r="691" spans="1:115" s="25" customFormat="1" ht="62.25" customHeight="1">
      <c r="A691" s="35">
        <v>1</v>
      </c>
      <c r="B691" s="355" t="s">
        <v>4172</v>
      </c>
      <c r="C691" s="58" t="s">
        <v>3398</v>
      </c>
      <c r="D691" s="31" t="s">
        <v>3399</v>
      </c>
      <c r="E691" s="31" t="s">
        <v>3400</v>
      </c>
      <c r="F691" s="31" t="s">
        <v>3401</v>
      </c>
      <c r="G691" s="31" t="s">
        <v>3504</v>
      </c>
      <c r="H691" s="31" t="s">
        <v>3542</v>
      </c>
      <c r="I691" s="31" t="s">
        <v>42</v>
      </c>
      <c r="J691" s="31"/>
      <c r="K691" s="191"/>
      <c r="L691" s="191" t="s">
        <v>3543</v>
      </c>
      <c r="M691" s="38"/>
      <c r="N691" s="193">
        <v>1224260</v>
      </c>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row>
    <row r="692" spans="1:115" s="25" customFormat="1" ht="62.25" customHeight="1">
      <c r="A692" s="35">
        <v>2</v>
      </c>
      <c r="B692" s="356"/>
      <c r="C692" s="189" t="s">
        <v>3406</v>
      </c>
      <c r="D692" s="31" t="s">
        <v>3407</v>
      </c>
      <c r="E692" s="31" t="s">
        <v>3408</v>
      </c>
      <c r="F692" s="31" t="s">
        <v>3409</v>
      </c>
      <c r="G692" s="31" t="s">
        <v>3506</v>
      </c>
      <c r="H692" s="31" t="s">
        <v>3546</v>
      </c>
      <c r="I692" s="31" t="s">
        <v>42</v>
      </c>
      <c r="J692" s="31"/>
      <c r="K692" s="192"/>
      <c r="L692" s="192">
        <v>42903</v>
      </c>
      <c r="M692" s="38"/>
      <c r="N692" s="194">
        <v>1025</v>
      </c>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row>
    <row r="693" spans="1:115" s="25" customFormat="1" ht="62.25" customHeight="1">
      <c r="A693" s="35">
        <v>3</v>
      </c>
      <c r="B693" s="356"/>
      <c r="C693" s="58" t="s">
        <v>3402</v>
      </c>
      <c r="D693" s="31" t="s">
        <v>3403</v>
      </c>
      <c r="E693" s="31" t="s">
        <v>3404</v>
      </c>
      <c r="F693" s="31" t="s">
        <v>3405</v>
      </c>
      <c r="G693" s="31" t="s">
        <v>3505</v>
      </c>
      <c r="H693" s="31" t="s">
        <v>3544</v>
      </c>
      <c r="I693" s="31" t="s">
        <v>42</v>
      </c>
      <c r="J693" s="31"/>
      <c r="K693" s="191"/>
      <c r="L693" s="191" t="s">
        <v>3545</v>
      </c>
      <c r="M693" s="38"/>
      <c r="N693" s="194">
        <v>41000</v>
      </c>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row>
    <row r="694" spans="1:115" s="25" customFormat="1" ht="62.25" customHeight="1">
      <c r="A694" s="35">
        <v>4</v>
      </c>
      <c r="B694" s="356"/>
      <c r="C694" s="189" t="s">
        <v>3414</v>
      </c>
      <c r="D694" s="31" t="s">
        <v>3415</v>
      </c>
      <c r="E694" s="31" t="s">
        <v>3416</v>
      </c>
      <c r="F694" s="31" t="s">
        <v>3417</v>
      </c>
      <c r="G694" s="31" t="s">
        <v>3508</v>
      </c>
      <c r="H694" s="31" t="s">
        <v>3548</v>
      </c>
      <c r="I694" s="31" t="s">
        <v>42</v>
      </c>
      <c r="J694" s="31"/>
      <c r="K694" s="192"/>
      <c r="L694" s="192">
        <v>43199</v>
      </c>
      <c r="M694" s="38"/>
      <c r="N694" s="194">
        <v>8058</v>
      </c>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row>
    <row r="695" spans="1:115" s="25" customFormat="1" ht="62.25" customHeight="1">
      <c r="A695" s="35">
        <v>5</v>
      </c>
      <c r="B695" s="356"/>
      <c r="C695" s="189" t="s">
        <v>3427</v>
      </c>
      <c r="D695" s="31" t="s">
        <v>3428</v>
      </c>
      <c r="E695" s="31" t="s">
        <v>3429</v>
      </c>
      <c r="F695" s="31" t="s">
        <v>3430</v>
      </c>
      <c r="G695" s="31" t="s">
        <v>3512</v>
      </c>
      <c r="H695" s="31" t="s">
        <v>3550</v>
      </c>
      <c r="I695" s="31" t="s">
        <v>42</v>
      </c>
      <c r="J695" s="31"/>
      <c r="K695" s="192"/>
      <c r="L695" s="192">
        <v>43796</v>
      </c>
      <c r="M695" s="38"/>
      <c r="N695" s="194">
        <v>38880</v>
      </c>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row>
    <row r="696" spans="1:115" s="25" customFormat="1" ht="62.25" customHeight="1">
      <c r="A696" s="35">
        <v>6</v>
      </c>
      <c r="B696" s="356"/>
      <c r="C696" s="189" t="s">
        <v>3427</v>
      </c>
      <c r="D696" s="31" t="s">
        <v>3428</v>
      </c>
      <c r="E696" s="31" t="s">
        <v>3429</v>
      </c>
      <c r="F696" s="31" t="s">
        <v>3431</v>
      </c>
      <c r="G696" s="31" t="s">
        <v>3513</v>
      </c>
      <c r="H696" s="31" t="s">
        <v>3551</v>
      </c>
      <c r="I696" s="31" t="s">
        <v>42</v>
      </c>
      <c r="J696" s="31"/>
      <c r="K696" s="192"/>
      <c r="L696" s="192">
        <v>43796</v>
      </c>
      <c r="M696" s="38"/>
      <c r="N696" s="194">
        <v>62700</v>
      </c>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row>
    <row r="697" spans="1:115" s="25" customFormat="1" ht="62.25" customHeight="1">
      <c r="A697" s="35">
        <v>7</v>
      </c>
      <c r="B697" s="356"/>
      <c r="C697" s="189" t="s">
        <v>3443</v>
      </c>
      <c r="D697" s="31" t="s">
        <v>3444</v>
      </c>
      <c r="E697" s="31" t="s">
        <v>3445</v>
      </c>
      <c r="F697" s="31" t="s">
        <v>3446</v>
      </c>
      <c r="G697" s="31" t="s">
        <v>3517</v>
      </c>
      <c r="H697" s="31" t="s">
        <v>3554</v>
      </c>
      <c r="I697" s="31" t="s">
        <v>42</v>
      </c>
      <c r="J697" s="31"/>
      <c r="K697" s="192"/>
      <c r="L697" s="192">
        <v>44155</v>
      </c>
      <c r="M697" s="38"/>
      <c r="N697" s="194">
        <v>30000</v>
      </c>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row>
    <row r="698" spans="1:115" s="25" customFormat="1" ht="62.25" customHeight="1">
      <c r="A698" s="35">
        <v>8</v>
      </c>
      <c r="B698" s="356"/>
      <c r="C698" s="189" t="s">
        <v>3406</v>
      </c>
      <c r="D698" s="31" t="s">
        <v>3440</v>
      </c>
      <c r="E698" s="31" t="s">
        <v>3441</v>
      </c>
      <c r="F698" s="31" t="s">
        <v>3442</v>
      </c>
      <c r="G698" s="31" t="s">
        <v>3516</v>
      </c>
      <c r="H698" s="31" t="s">
        <v>3553</v>
      </c>
      <c r="I698" s="31" t="s">
        <v>42</v>
      </c>
      <c r="J698" s="31"/>
      <c r="K698" s="192"/>
      <c r="L698" s="192">
        <v>44098</v>
      </c>
      <c r="M698" s="38"/>
      <c r="N698" s="194">
        <v>500</v>
      </c>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row>
    <row r="699" spans="1:115" s="25" customFormat="1" ht="62.25" customHeight="1">
      <c r="A699" s="35">
        <v>9</v>
      </c>
      <c r="B699" s="357"/>
      <c r="C699" s="189" t="s">
        <v>3495</v>
      </c>
      <c r="D699" s="31" t="s">
        <v>3496</v>
      </c>
      <c r="E699" s="43" t="s">
        <v>3497</v>
      </c>
      <c r="F699" s="31" t="s">
        <v>3498</v>
      </c>
      <c r="G699" s="31" t="s">
        <v>3534</v>
      </c>
      <c r="H699" s="43" t="s">
        <v>3571</v>
      </c>
      <c r="I699" s="31" t="s">
        <v>42</v>
      </c>
      <c r="J699" s="31"/>
      <c r="K699" s="192"/>
      <c r="L699" s="192">
        <v>45111</v>
      </c>
      <c r="M699" s="38"/>
      <c r="N699" s="194">
        <v>12200</v>
      </c>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row>
    <row r="700" spans="1:115" s="25" customFormat="1" ht="62.25" customHeight="1">
      <c r="A700" s="35">
        <v>10</v>
      </c>
      <c r="B700" s="355" t="s">
        <v>4173</v>
      </c>
      <c r="C700" s="189" t="s">
        <v>3432</v>
      </c>
      <c r="D700" s="31" t="s">
        <v>3433</v>
      </c>
      <c r="E700" s="31" t="s">
        <v>3434</v>
      </c>
      <c r="F700" s="31" t="s">
        <v>3435</v>
      </c>
      <c r="G700" s="31" t="s">
        <v>3514</v>
      </c>
      <c r="H700" s="31" t="s">
        <v>1584</v>
      </c>
      <c r="I700" s="31" t="s">
        <v>42</v>
      </c>
      <c r="J700" s="31"/>
      <c r="K700" s="192"/>
      <c r="L700" s="192">
        <v>43983</v>
      </c>
      <c r="M700" s="38"/>
      <c r="N700" s="194">
        <v>30528</v>
      </c>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row>
    <row r="701" spans="1:115" s="25" customFormat="1" ht="62.25" customHeight="1">
      <c r="A701" s="35">
        <v>11</v>
      </c>
      <c r="B701" s="356"/>
      <c r="C701" s="189" t="s">
        <v>3451</v>
      </c>
      <c r="D701" s="31" t="s">
        <v>3452</v>
      </c>
      <c r="E701" s="43" t="s">
        <v>3453</v>
      </c>
      <c r="F701" s="31" t="s">
        <v>3454</v>
      </c>
      <c r="G701" s="31" t="s">
        <v>3519</v>
      </c>
      <c r="H701" s="43" t="s">
        <v>3556</v>
      </c>
      <c r="I701" s="31" t="s">
        <v>42</v>
      </c>
      <c r="J701" s="31"/>
      <c r="K701" s="192"/>
      <c r="L701" s="192">
        <v>44187</v>
      </c>
      <c r="M701" s="38"/>
      <c r="N701" s="194">
        <v>5496</v>
      </c>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row>
    <row r="702" spans="1:115" s="25" customFormat="1" ht="108" customHeight="1">
      <c r="A702" s="35">
        <v>12</v>
      </c>
      <c r="B702" s="356"/>
      <c r="C702" s="189" t="s">
        <v>3451</v>
      </c>
      <c r="D702" s="31" t="s">
        <v>3452</v>
      </c>
      <c r="E702" s="156" t="s">
        <v>3453</v>
      </c>
      <c r="F702" s="181" t="s">
        <v>3455</v>
      </c>
      <c r="G702" s="31" t="s">
        <v>3520</v>
      </c>
      <c r="H702" s="156" t="s">
        <v>3557</v>
      </c>
      <c r="I702" s="31" t="s">
        <v>42</v>
      </c>
      <c r="J702" s="31"/>
      <c r="K702" s="192"/>
      <c r="L702" s="192">
        <v>44187</v>
      </c>
      <c r="M702" s="38"/>
      <c r="N702" s="194">
        <v>109938</v>
      </c>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row>
    <row r="703" spans="1:115" s="25" customFormat="1" ht="62.25" customHeight="1">
      <c r="A703" s="35">
        <v>13</v>
      </c>
      <c r="B703" s="356"/>
      <c r="C703" s="189" t="s">
        <v>3394</v>
      </c>
      <c r="D703" s="31" t="s">
        <v>3459</v>
      </c>
      <c r="E703" s="43" t="s">
        <v>3460</v>
      </c>
      <c r="F703" s="31" t="s">
        <v>3461</v>
      </c>
      <c r="G703" s="31" t="s">
        <v>3522</v>
      </c>
      <c r="H703" s="43" t="s">
        <v>3559</v>
      </c>
      <c r="I703" s="31" t="s">
        <v>42</v>
      </c>
      <c r="J703" s="31"/>
      <c r="K703" s="192"/>
      <c r="L703" s="192">
        <v>44354</v>
      </c>
      <c r="M703" s="38"/>
      <c r="N703" s="194">
        <v>2850</v>
      </c>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row>
    <row r="704" spans="1:115" s="25" customFormat="1" ht="62.25" customHeight="1">
      <c r="A704" s="35">
        <v>14</v>
      </c>
      <c r="B704" s="356"/>
      <c r="C704" s="189" t="s">
        <v>3394</v>
      </c>
      <c r="D704" s="31" t="s">
        <v>3424</v>
      </c>
      <c r="E704" s="43" t="s">
        <v>3467</v>
      </c>
      <c r="F704" s="31" t="s">
        <v>4105</v>
      </c>
      <c r="G704" s="31" t="s">
        <v>3524</v>
      </c>
      <c r="H704" s="43" t="s">
        <v>3561</v>
      </c>
      <c r="I704" s="31" t="s">
        <v>42</v>
      </c>
      <c r="J704" s="31"/>
      <c r="K704" s="192"/>
      <c r="L704" s="192">
        <v>44459</v>
      </c>
      <c r="M704" s="38"/>
      <c r="N704" s="194">
        <v>425</v>
      </c>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row>
    <row r="705" spans="1:115" s="25" customFormat="1" ht="62.25" customHeight="1">
      <c r="A705" s="35">
        <v>15</v>
      </c>
      <c r="B705" s="356"/>
      <c r="C705" s="189" t="s">
        <v>3394</v>
      </c>
      <c r="D705" s="31" t="s">
        <v>3424</v>
      </c>
      <c r="E705" s="43" t="s">
        <v>3467</v>
      </c>
      <c r="F705" s="31" t="s">
        <v>3468</v>
      </c>
      <c r="G705" s="31" t="s">
        <v>3525</v>
      </c>
      <c r="H705" s="43" t="s">
        <v>3562</v>
      </c>
      <c r="I705" s="31" t="s">
        <v>42</v>
      </c>
      <c r="J705" s="31"/>
      <c r="K705" s="192"/>
      <c r="L705" s="192">
        <v>44497</v>
      </c>
      <c r="M705" s="38"/>
      <c r="N705" s="194">
        <v>6692</v>
      </c>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row>
    <row r="706" spans="1:115" s="25" customFormat="1" ht="62.25" customHeight="1">
      <c r="A706" s="35">
        <v>16</v>
      </c>
      <c r="B706" s="356"/>
      <c r="C706" s="49" t="s">
        <v>3378</v>
      </c>
      <c r="D706" s="31" t="s">
        <v>3379</v>
      </c>
      <c r="E706" s="31" t="s">
        <v>3380</v>
      </c>
      <c r="F706" s="31" t="s">
        <v>3381</v>
      </c>
      <c r="G706" s="31" t="s">
        <v>3499</v>
      </c>
      <c r="H706" s="31" t="s">
        <v>3535</v>
      </c>
      <c r="I706" s="31" t="s">
        <v>42</v>
      </c>
      <c r="J706" s="31"/>
      <c r="K706" s="39"/>
      <c r="L706" s="39">
        <v>42464</v>
      </c>
      <c r="M706" s="38"/>
      <c r="N706" s="194">
        <v>20000</v>
      </c>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row>
    <row r="707" spans="1:115" s="25" customFormat="1" ht="62.25" customHeight="1">
      <c r="A707" s="35">
        <v>17</v>
      </c>
      <c r="B707" s="356"/>
      <c r="C707" s="49" t="s">
        <v>3382</v>
      </c>
      <c r="D707" s="31" t="s">
        <v>3383</v>
      </c>
      <c r="E707" s="31" t="s">
        <v>3384</v>
      </c>
      <c r="F707" s="31" t="s">
        <v>3385</v>
      </c>
      <c r="G707" s="31" t="s">
        <v>3500</v>
      </c>
      <c r="H707" s="31" t="s">
        <v>3536</v>
      </c>
      <c r="I707" s="31" t="s">
        <v>42</v>
      </c>
      <c r="J707" s="31"/>
      <c r="K707" s="39"/>
      <c r="L707" s="39">
        <v>42405</v>
      </c>
      <c r="M707" s="38"/>
      <c r="N707" s="194">
        <v>5200</v>
      </c>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row>
    <row r="708" spans="1:115" s="25" customFormat="1" ht="62.25" customHeight="1">
      <c r="A708" s="35">
        <v>18</v>
      </c>
      <c r="B708" s="356"/>
      <c r="C708" s="49" t="s">
        <v>3386</v>
      </c>
      <c r="D708" s="31" t="s">
        <v>3387</v>
      </c>
      <c r="E708" s="31" t="s">
        <v>3388</v>
      </c>
      <c r="F708" s="31" t="s">
        <v>3389</v>
      </c>
      <c r="G708" s="31" t="s">
        <v>3501</v>
      </c>
      <c r="H708" s="31" t="s">
        <v>3537</v>
      </c>
      <c r="I708" s="31" t="s">
        <v>42</v>
      </c>
      <c r="J708" s="31"/>
      <c r="K708" s="39"/>
      <c r="L708" s="39" t="s">
        <v>3538</v>
      </c>
      <c r="M708" s="38"/>
      <c r="N708" s="194">
        <v>12444</v>
      </c>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row>
    <row r="709" spans="1:115" s="25" customFormat="1" ht="62.25" customHeight="1">
      <c r="A709" s="35">
        <v>19</v>
      </c>
      <c r="B709" s="356"/>
      <c r="C709" s="49" t="s">
        <v>3394</v>
      </c>
      <c r="D709" s="31" t="s">
        <v>3395</v>
      </c>
      <c r="E709" s="31" t="s">
        <v>3396</v>
      </c>
      <c r="F709" s="31" t="s">
        <v>3397</v>
      </c>
      <c r="G709" s="191" t="s">
        <v>3503</v>
      </c>
      <c r="H709" s="31" t="s">
        <v>3540</v>
      </c>
      <c r="I709" s="31" t="s">
        <v>42</v>
      </c>
      <c r="J709" s="31"/>
      <c r="K709" s="39"/>
      <c r="L709" s="39" t="s">
        <v>3541</v>
      </c>
      <c r="M709" s="38"/>
      <c r="N709" s="194">
        <v>3179</v>
      </c>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row>
    <row r="710" spans="1:115" s="25" customFormat="1" ht="62.25" customHeight="1">
      <c r="A710" s="35">
        <v>20</v>
      </c>
      <c r="B710" s="356"/>
      <c r="C710" s="189" t="s">
        <v>3410</v>
      </c>
      <c r="D710" s="31" t="s">
        <v>3411</v>
      </c>
      <c r="E710" s="31" t="s">
        <v>3412</v>
      </c>
      <c r="F710" s="31" t="s">
        <v>3413</v>
      </c>
      <c r="G710" s="31" t="s">
        <v>3507</v>
      </c>
      <c r="H710" s="31" t="s">
        <v>3547</v>
      </c>
      <c r="I710" s="31" t="s">
        <v>42</v>
      </c>
      <c r="J710" s="31"/>
      <c r="K710" s="192"/>
      <c r="L710" s="192">
        <v>43366</v>
      </c>
      <c r="M710" s="38"/>
      <c r="N710" s="194">
        <v>7000</v>
      </c>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row>
    <row r="711" spans="1:115" s="25" customFormat="1" ht="62.25" customHeight="1">
      <c r="A711" s="35">
        <v>21</v>
      </c>
      <c r="B711" s="356"/>
      <c r="C711" s="189" t="s">
        <v>3394</v>
      </c>
      <c r="D711" s="31" t="s">
        <v>3395</v>
      </c>
      <c r="E711" s="31" t="s">
        <v>3418</v>
      </c>
      <c r="F711" s="31" t="s">
        <v>3419</v>
      </c>
      <c r="G711" s="31" t="s">
        <v>3509</v>
      </c>
      <c r="H711" s="31" t="s">
        <v>1617</v>
      </c>
      <c r="I711" s="31" t="s">
        <v>42</v>
      </c>
      <c r="J711" s="31"/>
      <c r="K711" s="192"/>
      <c r="L711" s="192">
        <v>43222</v>
      </c>
      <c r="M711" s="38"/>
      <c r="N711" s="194">
        <v>200</v>
      </c>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row>
    <row r="712" spans="1:115" s="25" customFormat="1" ht="62.25" customHeight="1">
      <c r="A712" s="35">
        <v>22</v>
      </c>
      <c r="B712" s="356"/>
      <c r="C712" s="189" t="s">
        <v>3462</v>
      </c>
      <c r="D712" s="31" t="s">
        <v>3463</v>
      </c>
      <c r="E712" s="43" t="s">
        <v>3464</v>
      </c>
      <c r="F712" s="31" t="s">
        <v>3465</v>
      </c>
      <c r="G712" s="31" t="s">
        <v>3523</v>
      </c>
      <c r="H712" s="43" t="s">
        <v>3560</v>
      </c>
      <c r="I712" s="31" t="s">
        <v>42</v>
      </c>
      <c r="J712" s="31"/>
      <c r="K712" s="192"/>
      <c r="L712" s="192">
        <v>44434</v>
      </c>
      <c r="M712" s="38"/>
      <c r="N712" s="194">
        <v>4879159</v>
      </c>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row>
    <row r="713" spans="1:115" s="25" customFormat="1" ht="62.25" customHeight="1">
      <c r="A713" s="35">
        <v>23</v>
      </c>
      <c r="B713" s="357"/>
      <c r="C713" s="189" t="s">
        <v>3394</v>
      </c>
      <c r="D713" s="31" t="s">
        <v>3424</v>
      </c>
      <c r="E713" s="31" t="s">
        <v>3425</v>
      </c>
      <c r="F713" s="31" t="s">
        <v>3426</v>
      </c>
      <c r="G713" s="31" t="s">
        <v>3511</v>
      </c>
      <c r="H713" s="31" t="s">
        <v>1617</v>
      </c>
      <c r="I713" s="31" t="s">
        <v>42</v>
      </c>
      <c r="J713" s="31"/>
      <c r="K713" s="192"/>
      <c r="L713" s="192">
        <v>43634</v>
      </c>
      <c r="M713" s="35"/>
      <c r="N713" s="194">
        <v>200</v>
      </c>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row>
    <row r="714" spans="1:115" s="25" customFormat="1" ht="62.25" customHeight="1">
      <c r="A714" s="35">
        <v>24</v>
      </c>
      <c r="B714" s="355" t="s">
        <v>4174</v>
      </c>
      <c r="C714" s="49" t="s">
        <v>3390</v>
      </c>
      <c r="D714" s="31" t="s">
        <v>3391</v>
      </c>
      <c r="E714" s="31" t="s">
        <v>3392</v>
      </c>
      <c r="F714" s="31" t="s">
        <v>3393</v>
      </c>
      <c r="G714" s="31" t="s">
        <v>3502</v>
      </c>
      <c r="H714" s="31" t="s">
        <v>3539</v>
      </c>
      <c r="I714" s="31" t="s">
        <v>42</v>
      </c>
      <c r="J714" s="31"/>
      <c r="K714" s="39"/>
      <c r="L714" s="39">
        <v>42467</v>
      </c>
      <c r="M714" s="35"/>
      <c r="N714" s="194">
        <v>4200</v>
      </c>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row>
    <row r="715" spans="1:115" s="25" customFormat="1" ht="62.25" customHeight="1">
      <c r="A715" s="35">
        <v>25</v>
      </c>
      <c r="B715" s="356"/>
      <c r="C715" s="190" t="s">
        <v>3420</v>
      </c>
      <c r="D715" s="31" t="s">
        <v>3421</v>
      </c>
      <c r="E715" s="31" t="s">
        <v>3422</v>
      </c>
      <c r="F715" s="31" t="s">
        <v>3423</v>
      </c>
      <c r="G715" s="31" t="s">
        <v>3510</v>
      </c>
      <c r="H715" s="31" t="s">
        <v>3549</v>
      </c>
      <c r="I715" s="31" t="s">
        <v>42</v>
      </c>
      <c r="J715" s="31"/>
      <c r="K715" s="192"/>
      <c r="L715" s="192">
        <v>43454</v>
      </c>
      <c r="M715" s="35"/>
      <c r="N715" s="194">
        <v>66450</v>
      </c>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row>
    <row r="716" spans="1:115" s="25" customFormat="1" ht="62.25" customHeight="1">
      <c r="A716" s="35">
        <v>26</v>
      </c>
      <c r="B716" s="356"/>
      <c r="C716" s="189" t="s">
        <v>3469</v>
      </c>
      <c r="D716" s="31" t="s">
        <v>3470</v>
      </c>
      <c r="E716" s="43" t="s">
        <v>3471</v>
      </c>
      <c r="F716" s="31" t="s">
        <v>3472</v>
      </c>
      <c r="G716" s="31" t="s">
        <v>3526</v>
      </c>
      <c r="H716" s="43" t="s">
        <v>3563</v>
      </c>
      <c r="I716" s="31" t="s">
        <v>42</v>
      </c>
      <c r="J716" s="31" t="s">
        <v>42</v>
      </c>
      <c r="K716" s="192"/>
      <c r="L716" s="192">
        <v>44497</v>
      </c>
      <c r="M716" s="35"/>
      <c r="N716" s="194">
        <v>49000</v>
      </c>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row>
    <row r="717" spans="1:115" s="25" customFormat="1" ht="62.25" customHeight="1">
      <c r="A717" s="35">
        <v>27</v>
      </c>
      <c r="B717" s="356"/>
      <c r="C717" s="189" t="s">
        <v>3436</v>
      </c>
      <c r="D717" s="31" t="s">
        <v>3437</v>
      </c>
      <c r="E717" s="31" t="s">
        <v>3438</v>
      </c>
      <c r="F717" s="31" t="s">
        <v>3439</v>
      </c>
      <c r="G717" s="31" t="s">
        <v>3515</v>
      </c>
      <c r="H717" s="31" t="s">
        <v>3552</v>
      </c>
      <c r="I717" s="31" t="s">
        <v>42</v>
      </c>
      <c r="J717" s="31"/>
      <c r="K717" s="192"/>
      <c r="L717" s="192">
        <v>44008</v>
      </c>
      <c r="M717" s="35"/>
      <c r="N717" s="194">
        <v>9135</v>
      </c>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row>
    <row r="718" spans="1:115" s="25" customFormat="1" ht="62.25" customHeight="1">
      <c r="A718" s="35">
        <v>28</v>
      </c>
      <c r="B718" s="356"/>
      <c r="C718" s="189" t="s">
        <v>3447</v>
      </c>
      <c r="D718" s="31" t="s">
        <v>3448</v>
      </c>
      <c r="E718" s="31" t="s">
        <v>3449</v>
      </c>
      <c r="F718" s="31" t="s">
        <v>3450</v>
      </c>
      <c r="G718" s="31" t="s">
        <v>3518</v>
      </c>
      <c r="H718" s="31" t="s">
        <v>3555</v>
      </c>
      <c r="I718" s="31" t="s">
        <v>42</v>
      </c>
      <c r="J718" s="31" t="s">
        <v>42</v>
      </c>
      <c r="K718" s="192"/>
      <c r="L718" s="192">
        <v>44190</v>
      </c>
      <c r="M718" s="35"/>
      <c r="N718" s="194">
        <v>20000</v>
      </c>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row>
    <row r="719" spans="1:115" s="25" customFormat="1" ht="62.25" customHeight="1">
      <c r="A719" s="35">
        <v>29</v>
      </c>
      <c r="B719" s="356"/>
      <c r="C719" s="189" t="s">
        <v>3456</v>
      </c>
      <c r="D719" s="31" t="s">
        <v>3452</v>
      </c>
      <c r="E719" s="43" t="s">
        <v>3457</v>
      </c>
      <c r="F719" s="31" t="s">
        <v>3458</v>
      </c>
      <c r="G719" s="31" t="s">
        <v>3521</v>
      </c>
      <c r="H719" s="43" t="s">
        <v>3558</v>
      </c>
      <c r="I719" s="31" t="s">
        <v>42</v>
      </c>
      <c r="J719" s="31" t="s">
        <v>42</v>
      </c>
      <c r="K719" s="192"/>
      <c r="L719" s="192">
        <v>44188</v>
      </c>
      <c r="M719" s="35"/>
      <c r="N719" s="194">
        <v>25000</v>
      </c>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row>
    <row r="720" spans="1:115" s="25" customFormat="1" ht="62.25" customHeight="1">
      <c r="A720" s="35">
        <v>30</v>
      </c>
      <c r="B720" s="356"/>
      <c r="C720" s="189" t="s">
        <v>3473</v>
      </c>
      <c r="D720" s="31" t="s">
        <v>3474</v>
      </c>
      <c r="E720" s="43" t="s">
        <v>3475</v>
      </c>
      <c r="F720" s="31" t="s">
        <v>3476</v>
      </c>
      <c r="G720" s="31" t="s">
        <v>3527</v>
      </c>
      <c r="H720" s="43" t="s">
        <v>3564</v>
      </c>
      <c r="I720" s="31" t="s">
        <v>42</v>
      </c>
      <c r="J720" s="31" t="s">
        <v>42</v>
      </c>
      <c r="K720" s="192"/>
      <c r="L720" s="192">
        <v>44609</v>
      </c>
      <c r="M720" s="35"/>
      <c r="N720" s="194">
        <v>20000</v>
      </c>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row>
    <row r="721" spans="1:115" s="25" customFormat="1" ht="62.25" customHeight="1">
      <c r="A721" s="35">
        <v>31</v>
      </c>
      <c r="B721" s="356"/>
      <c r="C721" s="189" t="s">
        <v>3477</v>
      </c>
      <c r="D721" s="31" t="s">
        <v>3478</v>
      </c>
      <c r="E721" s="43" t="s">
        <v>3479</v>
      </c>
      <c r="F721" s="31" t="s">
        <v>3480</v>
      </c>
      <c r="G721" s="31" t="s">
        <v>3528</v>
      </c>
      <c r="H721" s="43" t="s">
        <v>3565</v>
      </c>
      <c r="I721" s="31" t="s">
        <v>42</v>
      </c>
      <c r="J721" s="31"/>
      <c r="K721" s="192"/>
      <c r="L721" s="192">
        <v>44614</v>
      </c>
      <c r="M721" s="35"/>
      <c r="N721" s="194">
        <v>6400</v>
      </c>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row>
    <row r="722" spans="1:115" s="25" customFormat="1" ht="62.25" customHeight="1">
      <c r="A722" s="35">
        <v>32</v>
      </c>
      <c r="B722" s="356"/>
      <c r="C722" s="189" t="s">
        <v>3481</v>
      </c>
      <c r="D722" s="31" t="s">
        <v>3482</v>
      </c>
      <c r="E722" s="43" t="s">
        <v>3483</v>
      </c>
      <c r="F722" s="31" t="s">
        <v>3484</v>
      </c>
      <c r="G722" s="31" t="s">
        <v>3529</v>
      </c>
      <c r="H722" s="43" t="s">
        <v>3566</v>
      </c>
      <c r="I722" s="31" t="s">
        <v>42</v>
      </c>
      <c r="J722" s="31"/>
      <c r="K722" s="192"/>
      <c r="L722" s="192">
        <v>44631</v>
      </c>
      <c r="M722" s="35"/>
      <c r="N722" s="194">
        <v>6300</v>
      </c>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row>
    <row r="723" spans="1:115" s="25" customFormat="1" ht="62.25" customHeight="1">
      <c r="A723" s="35">
        <v>33</v>
      </c>
      <c r="B723" s="356"/>
      <c r="C723" s="189" t="s">
        <v>3485</v>
      </c>
      <c r="D723" s="31" t="s">
        <v>3486</v>
      </c>
      <c r="E723" s="43" t="s">
        <v>3487</v>
      </c>
      <c r="F723" s="31" t="s">
        <v>3488</v>
      </c>
      <c r="G723" s="31" t="s">
        <v>3530</v>
      </c>
      <c r="H723" s="43" t="s">
        <v>3567</v>
      </c>
      <c r="I723" s="31" t="s">
        <v>42</v>
      </c>
      <c r="J723" s="31"/>
      <c r="K723" s="192"/>
      <c r="L723" s="192">
        <v>44735</v>
      </c>
      <c r="M723" s="35"/>
      <c r="N723" s="194">
        <v>42832</v>
      </c>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row>
    <row r="724" spans="1:115" s="25" customFormat="1" ht="62.25" customHeight="1">
      <c r="A724" s="35">
        <v>34</v>
      </c>
      <c r="B724" s="356"/>
      <c r="C724" s="189" t="s">
        <v>3485</v>
      </c>
      <c r="D724" s="31" t="s">
        <v>3486</v>
      </c>
      <c r="E724" s="43" t="s">
        <v>3487</v>
      </c>
      <c r="F724" s="31" t="s">
        <v>3488</v>
      </c>
      <c r="G724" s="31" t="s">
        <v>3531</v>
      </c>
      <c r="H724" s="43" t="s">
        <v>3568</v>
      </c>
      <c r="I724" s="31" t="s">
        <v>42</v>
      </c>
      <c r="J724" s="31"/>
      <c r="K724" s="192"/>
      <c r="L724" s="192">
        <v>44735</v>
      </c>
      <c r="M724" s="35"/>
      <c r="N724" s="194">
        <v>76722</v>
      </c>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row>
    <row r="725" spans="1:115" s="25" customFormat="1" ht="62.25" customHeight="1">
      <c r="A725" s="35">
        <v>35</v>
      </c>
      <c r="B725" s="356"/>
      <c r="C725" s="189" t="s">
        <v>4106</v>
      </c>
      <c r="D725" s="31" t="s">
        <v>3493</v>
      </c>
      <c r="E725" s="43" t="s">
        <v>3494</v>
      </c>
      <c r="F725" s="31" t="s">
        <v>3466</v>
      </c>
      <c r="G725" s="31" t="s">
        <v>3533</v>
      </c>
      <c r="H725" s="43" t="s">
        <v>3570</v>
      </c>
      <c r="I725" s="31" t="s">
        <v>42</v>
      </c>
      <c r="J725" s="31"/>
      <c r="K725" s="192"/>
      <c r="L725" s="192">
        <v>45037</v>
      </c>
      <c r="M725" s="35"/>
      <c r="N725" s="194">
        <v>45594</v>
      </c>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row>
    <row r="726" spans="1:115" s="25" customFormat="1" ht="62.25" customHeight="1">
      <c r="A726" s="35">
        <v>36</v>
      </c>
      <c r="B726" s="357"/>
      <c r="C726" s="189" t="s">
        <v>3489</v>
      </c>
      <c r="D726" s="31" t="s">
        <v>3490</v>
      </c>
      <c r="E726" s="43" t="s">
        <v>3491</v>
      </c>
      <c r="F726" s="31" t="s">
        <v>3492</v>
      </c>
      <c r="G726" s="31" t="s">
        <v>3532</v>
      </c>
      <c r="H726" s="43" t="s">
        <v>3569</v>
      </c>
      <c r="I726" s="31" t="s">
        <v>42</v>
      </c>
      <c r="J726" s="31"/>
      <c r="K726" s="192"/>
      <c r="L726" s="192">
        <v>44886</v>
      </c>
      <c r="M726" s="35"/>
      <c r="N726" s="194">
        <v>1850</v>
      </c>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row>
    <row r="727" spans="1:115" s="25" customFormat="1" ht="62.25" customHeight="1">
      <c r="A727" s="35"/>
      <c r="B727" s="217" t="s">
        <v>3</v>
      </c>
      <c r="C727" s="217" t="s">
        <v>3984</v>
      </c>
      <c r="D727" s="226"/>
      <c r="E727" s="226"/>
      <c r="F727" s="226"/>
      <c r="G727" s="226"/>
      <c r="H727" s="226"/>
      <c r="I727" s="226"/>
      <c r="J727" s="226"/>
      <c r="K727" s="226"/>
      <c r="L727" s="226"/>
      <c r="M727" s="226"/>
      <c r="N727" s="231">
        <f>SUM(N691:N726)</f>
        <v>6875417</v>
      </c>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row>
    <row r="728" spans="1:115" s="25" customFormat="1" ht="62.25" customHeight="1">
      <c r="A728" s="225" t="s">
        <v>41</v>
      </c>
      <c r="B728" s="361" t="s">
        <v>31</v>
      </c>
      <c r="C728" s="362"/>
      <c r="D728" s="35"/>
      <c r="E728" s="35"/>
      <c r="F728" s="35"/>
      <c r="G728" s="35"/>
      <c r="H728" s="35"/>
      <c r="I728" s="35"/>
      <c r="J728" s="35"/>
      <c r="K728" s="35"/>
      <c r="L728" s="35"/>
      <c r="M728" s="35"/>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row>
    <row r="729" spans="1:115" s="25" customFormat="1" ht="62.25" customHeight="1">
      <c r="A729" s="35">
        <v>1</v>
      </c>
      <c r="B729" s="355" t="s">
        <v>4175</v>
      </c>
      <c r="C729" s="30" t="s">
        <v>3572</v>
      </c>
      <c r="D729" s="31" t="s">
        <v>3573</v>
      </c>
      <c r="E729" s="31" t="s">
        <v>3574</v>
      </c>
      <c r="F729" s="31" t="s">
        <v>3575</v>
      </c>
      <c r="G729" s="31" t="s">
        <v>3593</v>
      </c>
      <c r="H729" s="34" t="s">
        <v>3599</v>
      </c>
      <c r="I729" s="31" t="s">
        <v>52</v>
      </c>
      <c r="J729" s="31"/>
      <c r="K729" s="31"/>
      <c r="L729" s="39">
        <v>42901</v>
      </c>
      <c r="M729" s="35"/>
      <c r="N729" s="176">
        <v>760000</v>
      </c>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row>
    <row r="730" spans="1:115" s="25" customFormat="1" ht="62.25" customHeight="1">
      <c r="A730" s="35">
        <v>2</v>
      </c>
      <c r="B730" s="356"/>
      <c r="C730" s="30" t="s">
        <v>3576</v>
      </c>
      <c r="D730" s="31" t="s">
        <v>3577</v>
      </c>
      <c r="E730" s="31" t="s">
        <v>3578</v>
      </c>
      <c r="F730" s="31" t="s">
        <v>3579</v>
      </c>
      <c r="G730" s="31" t="s">
        <v>3594</v>
      </c>
      <c r="H730" s="34" t="s">
        <v>3600</v>
      </c>
      <c r="I730" s="31" t="s">
        <v>52</v>
      </c>
      <c r="J730" s="31"/>
      <c r="K730" s="31"/>
      <c r="L730" s="39">
        <v>43069</v>
      </c>
      <c r="M730" s="35"/>
      <c r="N730" s="176">
        <v>50000</v>
      </c>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row>
    <row r="731" spans="1:115" s="25" customFormat="1" ht="71.25" customHeight="1">
      <c r="A731" s="35">
        <v>3</v>
      </c>
      <c r="B731" s="356"/>
      <c r="C731" s="30" t="s">
        <v>3580</v>
      </c>
      <c r="D731" s="31" t="s">
        <v>3581</v>
      </c>
      <c r="E731" s="31" t="s">
        <v>3582</v>
      </c>
      <c r="F731" s="31" t="s">
        <v>3583</v>
      </c>
      <c r="G731" s="31" t="s">
        <v>3595</v>
      </c>
      <c r="H731" s="197" t="s">
        <v>3601</v>
      </c>
      <c r="I731" s="31" t="s">
        <v>52</v>
      </c>
      <c r="J731" s="31"/>
      <c r="K731" s="31"/>
      <c r="L731" s="39">
        <v>44341</v>
      </c>
      <c r="M731" s="35"/>
      <c r="N731" s="176">
        <v>11900</v>
      </c>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row>
    <row r="732" spans="1:115" s="25" customFormat="1" ht="62.25" customHeight="1">
      <c r="A732" s="35">
        <v>4</v>
      </c>
      <c r="B732" s="356"/>
      <c r="C732" s="30" t="s">
        <v>3584</v>
      </c>
      <c r="D732" s="31" t="s">
        <v>3585</v>
      </c>
      <c r="E732" s="31" t="s">
        <v>3586</v>
      </c>
      <c r="F732" s="31" t="s">
        <v>3587</v>
      </c>
      <c r="G732" s="31" t="s">
        <v>3596</v>
      </c>
      <c r="H732" s="197" t="s">
        <v>3602</v>
      </c>
      <c r="I732" s="31" t="s">
        <v>52</v>
      </c>
      <c r="J732" s="31"/>
      <c r="K732" s="31"/>
      <c r="L732" s="39">
        <v>44418</v>
      </c>
      <c r="M732" s="35"/>
      <c r="N732" s="176">
        <v>15000</v>
      </c>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row>
    <row r="733" spans="1:115" s="25" customFormat="1" ht="62.25" customHeight="1">
      <c r="A733" s="35">
        <v>5</v>
      </c>
      <c r="B733" s="356"/>
      <c r="C733" s="30" t="s">
        <v>3584</v>
      </c>
      <c r="D733" s="31" t="s">
        <v>3585</v>
      </c>
      <c r="E733" s="31" t="s">
        <v>3586</v>
      </c>
      <c r="F733" s="31" t="s">
        <v>3588</v>
      </c>
      <c r="G733" s="31" t="s">
        <v>3597</v>
      </c>
      <c r="H733" s="197" t="s">
        <v>3603</v>
      </c>
      <c r="I733" s="31" t="s">
        <v>52</v>
      </c>
      <c r="J733" s="31"/>
      <c r="K733" s="31"/>
      <c r="L733" s="39">
        <v>44448</v>
      </c>
      <c r="M733" s="35"/>
      <c r="N733" s="176">
        <v>54000</v>
      </c>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row>
    <row r="734" spans="1:115" s="25" customFormat="1" ht="62.25" customHeight="1">
      <c r="A734" s="35">
        <v>6</v>
      </c>
      <c r="B734" s="357"/>
      <c r="C734" s="30" t="s">
        <v>3589</v>
      </c>
      <c r="D734" s="31" t="s">
        <v>3590</v>
      </c>
      <c r="E734" s="195" t="s">
        <v>3591</v>
      </c>
      <c r="F734" s="196" t="s">
        <v>3592</v>
      </c>
      <c r="G734" s="31" t="s">
        <v>3598</v>
      </c>
      <c r="H734" s="197" t="s">
        <v>3604</v>
      </c>
      <c r="I734" s="31" t="s">
        <v>52</v>
      </c>
      <c r="J734" s="31"/>
      <c r="K734" s="31"/>
      <c r="L734" s="39" t="s">
        <v>3605</v>
      </c>
      <c r="M734" s="35"/>
      <c r="N734" s="176">
        <v>12000</v>
      </c>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row>
    <row r="735" spans="1:115" s="25" customFormat="1" ht="62.25" customHeight="1">
      <c r="A735" s="35"/>
      <c r="B735" s="217" t="s">
        <v>3</v>
      </c>
      <c r="C735" s="217" t="s">
        <v>3985</v>
      </c>
      <c r="D735" s="226"/>
      <c r="E735" s="226"/>
      <c r="F735" s="226"/>
      <c r="G735" s="226"/>
      <c r="H735" s="226"/>
      <c r="I735" s="226"/>
      <c r="J735" s="226"/>
      <c r="K735" s="226"/>
      <c r="L735" s="226"/>
      <c r="M735" s="226"/>
      <c r="N735" s="228">
        <f>SUM(N729:N734)</f>
        <v>902900</v>
      </c>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row>
    <row r="736" spans="1:115" s="25" customFormat="1" ht="62.25" customHeight="1">
      <c r="A736" s="225" t="s">
        <v>42</v>
      </c>
      <c r="B736" s="361" t="s">
        <v>32</v>
      </c>
      <c r="C736" s="362"/>
      <c r="D736" s="35"/>
      <c r="E736" s="35"/>
      <c r="F736" s="35"/>
      <c r="G736" s="35"/>
      <c r="H736" s="35"/>
      <c r="I736" s="35"/>
      <c r="J736" s="35"/>
      <c r="K736" s="35"/>
      <c r="L736" s="35"/>
      <c r="M736" s="35"/>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row>
    <row r="737" spans="1:115" s="25" customFormat="1" ht="62.25" customHeight="1">
      <c r="A737" s="35">
        <v>1</v>
      </c>
      <c r="B737" s="355" t="s">
        <v>4176</v>
      </c>
      <c r="C737" s="31" t="s">
        <v>3606</v>
      </c>
      <c r="D737" s="31" t="s">
        <v>3607</v>
      </c>
      <c r="E737" s="31" t="s">
        <v>3608</v>
      </c>
      <c r="F737" s="31" t="s">
        <v>3609</v>
      </c>
      <c r="G737" s="31" t="s">
        <v>3682</v>
      </c>
      <c r="H737" s="31" t="s">
        <v>3702</v>
      </c>
      <c r="I737" s="287" t="s">
        <v>52</v>
      </c>
      <c r="J737" s="287"/>
      <c r="K737" s="287"/>
      <c r="L737" s="39">
        <v>44490</v>
      </c>
      <c r="M737" s="35"/>
      <c r="N737" s="198">
        <v>40000</v>
      </c>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row>
    <row r="738" spans="1:115" s="25" customFormat="1" ht="62.25" customHeight="1">
      <c r="A738" s="35">
        <v>2</v>
      </c>
      <c r="B738" s="356"/>
      <c r="C738" s="31" t="s">
        <v>3610</v>
      </c>
      <c r="D738" s="31" t="s">
        <v>3611</v>
      </c>
      <c r="E738" s="31" t="s">
        <v>3612</v>
      </c>
      <c r="F738" s="31" t="s">
        <v>3613</v>
      </c>
      <c r="G738" s="31" t="s">
        <v>3683</v>
      </c>
      <c r="H738" s="31" t="s">
        <v>3703</v>
      </c>
      <c r="I738" s="287" t="s">
        <v>52</v>
      </c>
      <c r="J738" s="287"/>
      <c r="K738" s="287"/>
      <c r="L738" s="39">
        <v>44490</v>
      </c>
      <c r="M738" s="35"/>
      <c r="N738" s="198">
        <v>13360</v>
      </c>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row>
    <row r="739" spans="1:115" s="25" customFormat="1" ht="62.25" customHeight="1">
      <c r="A739" s="35">
        <v>3</v>
      </c>
      <c r="B739" s="356"/>
      <c r="C739" s="31" t="s">
        <v>3614</v>
      </c>
      <c r="D739" s="31" t="s">
        <v>3615</v>
      </c>
      <c r="E739" s="31" t="s">
        <v>3616</v>
      </c>
      <c r="F739" s="31" t="s">
        <v>3617</v>
      </c>
      <c r="G739" s="31" t="s">
        <v>3684</v>
      </c>
      <c r="H739" s="31" t="s">
        <v>3704</v>
      </c>
      <c r="I739" s="287" t="s">
        <v>52</v>
      </c>
      <c r="J739" s="287"/>
      <c r="K739" s="287"/>
      <c r="L739" s="39">
        <v>44490</v>
      </c>
      <c r="M739" s="35"/>
      <c r="N739" s="198">
        <v>16279</v>
      </c>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row>
    <row r="740" spans="1:115" s="25" customFormat="1" ht="62.25" customHeight="1">
      <c r="A740" s="151">
        <v>4</v>
      </c>
      <c r="B740" s="357"/>
      <c r="C740" s="31" t="s">
        <v>3618</v>
      </c>
      <c r="D740" s="31" t="s">
        <v>3619</v>
      </c>
      <c r="E740" s="31" t="s">
        <v>3620</v>
      </c>
      <c r="F740" s="31" t="s">
        <v>3621</v>
      </c>
      <c r="G740" s="31" t="s">
        <v>3685</v>
      </c>
      <c r="H740" s="31" t="s">
        <v>3705</v>
      </c>
      <c r="I740" s="287" t="s">
        <v>52</v>
      </c>
      <c r="J740" s="287"/>
      <c r="K740" s="287"/>
      <c r="L740" s="39">
        <v>44490</v>
      </c>
      <c r="M740" s="35"/>
      <c r="N740" s="198">
        <v>13000</v>
      </c>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row>
    <row r="741" spans="1:115" s="25" customFormat="1" ht="62.25" customHeight="1">
      <c r="A741" s="151">
        <v>5</v>
      </c>
      <c r="B741" s="355" t="s">
        <v>4177</v>
      </c>
      <c r="C741" s="31" t="s">
        <v>3622</v>
      </c>
      <c r="D741" s="31" t="s">
        <v>3623</v>
      </c>
      <c r="E741" s="31" t="s">
        <v>3624</v>
      </c>
      <c r="F741" s="31" t="s">
        <v>3625</v>
      </c>
      <c r="G741" s="31" t="s">
        <v>3686</v>
      </c>
      <c r="H741" s="31" t="s">
        <v>3706</v>
      </c>
      <c r="I741" s="287" t="s">
        <v>52</v>
      </c>
      <c r="J741" s="287"/>
      <c r="K741" s="287"/>
      <c r="L741" s="39">
        <v>44490</v>
      </c>
      <c r="M741" s="35"/>
      <c r="N741" s="198">
        <v>63793</v>
      </c>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row>
    <row r="742" spans="1:115" s="25" customFormat="1" ht="62.25" customHeight="1">
      <c r="A742" s="151">
        <v>6</v>
      </c>
      <c r="B742" s="357"/>
      <c r="C742" s="31" t="s">
        <v>99</v>
      </c>
      <c r="D742" s="31" t="s">
        <v>3626</v>
      </c>
      <c r="E742" s="31" t="s">
        <v>3627</v>
      </c>
      <c r="F742" s="31" t="s">
        <v>3628</v>
      </c>
      <c r="G742" s="31" t="s">
        <v>3687</v>
      </c>
      <c r="H742" s="31" t="s">
        <v>3707</v>
      </c>
      <c r="I742" s="287" t="s">
        <v>52</v>
      </c>
      <c r="J742" s="287"/>
      <c r="K742" s="287"/>
      <c r="L742" s="39">
        <v>44490</v>
      </c>
      <c r="M742" s="35"/>
      <c r="N742" s="198">
        <v>20200</v>
      </c>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row>
    <row r="743" spans="1:115" s="25" customFormat="1" ht="62.25" customHeight="1">
      <c r="A743" s="151">
        <v>7</v>
      </c>
      <c r="B743" s="289" t="s">
        <v>4176</v>
      </c>
      <c r="C743" s="31" t="s">
        <v>3629</v>
      </c>
      <c r="D743" s="31" t="s">
        <v>3630</v>
      </c>
      <c r="E743" s="31" t="s">
        <v>3631</v>
      </c>
      <c r="F743" s="31" t="s">
        <v>3632</v>
      </c>
      <c r="G743" s="31" t="s">
        <v>3688</v>
      </c>
      <c r="H743" s="31" t="s">
        <v>3708</v>
      </c>
      <c r="I743" s="287" t="s">
        <v>52</v>
      </c>
      <c r="J743" s="287"/>
      <c r="K743" s="287"/>
      <c r="L743" s="39">
        <v>44449</v>
      </c>
      <c r="M743" s="35"/>
      <c r="N743" s="198">
        <v>11000</v>
      </c>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row>
    <row r="744" spans="1:115" s="25" customFormat="1" ht="62.25" customHeight="1">
      <c r="A744" s="151">
        <v>8</v>
      </c>
      <c r="B744" s="355" t="s">
        <v>4177</v>
      </c>
      <c r="C744" s="31" t="s">
        <v>3633</v>
      </c>
      <c r="D744" s="31" t="s">
        <v>3634</v>
      </c>
      <c r="E744" s="31" t="s">
        <v>3635</v>
      </c>
      <c r="F744" s="31" t="s">
        <v>3636</v>
      </c>
      <c r="G744" s="31" t="s">
        <v>3689</v>
      </c>
      <c r="H744" s="31" t="s">
        <v>3709</v>
      </c>
      <c r="I744" s="287" t="s">
        <v>52</v>
      </c>
      <c r="J744" s="287"/>
      <c r="K744" s="287"/>
      <c r="L744" s="39">
        <v>44490</v>
      </c>
      <c r="M744" s="35"/>
      <c r="N744" s="198">
        <v>76016</v>
      </c>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row>
    <row r="745" spans="1:115" s="25" customFormat="1" ht="62.25" customHeight="1">
      <c r="A745" s="151">
        <v>9</v>
      </c>
      <c r="B745" s="356"/>
      <c r="C745" s="31" t="s">
        <v>3637</v>
      </c>
      <c r="D745" s="31" t="s">
        <v>3638</v>
      </c>
      <c r="E745" s="31" t="s">
        <v>3639</v>
      </c>
      <c r="F745" s="31" t="s">
        <v>3640</v>
      </c>
      <c r="G745" s="31" t="s">
        <v>3690</v>
      </c>
      <c r="H745" s="31" t="s">
        <v>3710</v>
      </c>
      <c r="I745" s="287" t="s">
        <v>52</v>
      </c>
      <c r="J745" s="287"/>
      <c r="K745" s="287"/>
      <c r="L745" s="39">
        <v>44490</v>
      </c>
      <c r="M745" s="35"/>
      <c r="N745" s="198">
        <v>88635</v>
      </c>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row>
    <row r="746" spans="1:115" s="25" customFormat="1" ht="62.25" customHeight="1">
      <c r="A746" s="151">
        <v>10</v>
      </c>
      <c r="B746" s="356"/>
      <c r="C746" s="31" t="s">
        <v>3641</v>
      </c>
      <c r="D746" s="31" t="s">
        <v>3642</v>
      </c>
      <c r="E746" s="31" t="s">
        <v>3643</v>
      </c>
      <c r="F746" s="31" t="s">
        <v>3644</v>
      </c>
      <c r="G746" s="31" t="s">
        <v>3691</v>
      </c>
      <c r="H746" s="31" t="s">
        <v>3711</v>
      </c>
      <c r="I746" s="287" t="s">
        <v>52</v>
      </c>
      <c r="J746" s="287"/>
      <c r="K746" s="287"/>
      <c r="L746" s="39">
        <v>44651</v>
      </c>
      <c r="M746" s="35"/>
      <c r="N746" s="198">
        <v>30000</v>
      </c>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row>
    <row r="747" spans="1:115" s="25" customFormat="1" ht="62.25" customHeight="1">
      <c r="A747" s="151">
        <v>11</v>
      </c>
      <c r="B747" s="356"/>
      <c r="C747" s="31" t="s">
        <v>3645</v>
      </c>
      <c r="D747" s="31" t="s">
        <v>3646</v>
      </c>
      <c r="E747" s="31" t="s">
        <v>3647</v>
      </c>
      <c r="F747" s="31" t="s">
        <v>3648</v>
      </c>
      <c r="G747" s="31" t="s">
        <v>3692</v>
      </c>
      <c r="H747" s="31" t="s">
        <v>3712</v>
      </c>
      <c r="I747" s="287" t="s">
        <v>52</v>
      </c>
      <c r="J747" s="287"/>
      <c r="K747" s="287"/>
      <c r="L747" s="39">
        <v>44490</v>
      </c>
      <c r="M747" s="35"/>
      <c r="N747" s="198">
        <v>30000</v>
      </c>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row>
    <row r="748" spans="1:115" s="25" customFormat="1" ht="62.25" customHeight="1">
      <c r="A748" s="151">
        <v>12</v>
      </c>
      <c r="B748" s="357"/>
      <c r="C748" s="31" t="s">
        <v>3614</v>
      </c>
      <c r="D748" s="31" t="s">
        <v>3649</v>
      </c>
      <c r="E748" s="31" t="s">
        <v>3650</v>
      </c>
      <c r="F748" s="31" t="s">
        <v>3651</v>
      </c>
      <c r="G748" s="31" t="s">
        <v>3693</v>
      </c>
      <c r="H748" s="31" t="s">
        <v>3713</v>
      </c>
      <c r="I748" s="287" t="s">
        <v>52</v>
      </c>
      <c r="J748" s="287"/>
      <c r="K748" s="287"/>
      <c r="L748" s="39">
        <v>44490</v>
      </c>
      <c r="M748" s="35"/>
      <c r="N748" s="198">
        <v>850</v>
      </c>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row>
    <row r="749" spans="1:115" s="25" customFormat="1" ht="62.25" customHeight="1">
      <c r="A749" s="151">
        <v>13</v>
      </c>
      <c r="B749" s="289" t="s">
        <v>4178</v>
      </c>
      <c r="C749" s="31" t="s">
        <v>3652</v>
      </c>
      <c r="D749" s="31" t="s">
        <v>3653</v>
      </c>
      <c r="E749" s="31" t="s">
        <v>3654</v>
      </c>
      <c r="F749" s="31" t="s">
        <v>3655</v>
      </c>
      <c r="G749" s="31" t="s">
        <v>3694</v>
      </c>
      <c r="H749" s="31" t="s">
        <v>3714</v>
      </c>
      <c r="I749" s="287" t="s">
        <v>52</v>
      </c>
      <c r="J749" s="287"/>
      <c r="K749" s="287"/>
      <c r="L749" s="39">
        <v>44426</v>
      </c>
      <c r="M749" s="35"/>
      <c r="N749" s="198">
        <v>39574</v>
      </c>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row>
    <row r="750" spans="1:115" s="25" customFormat="1" ht="62.25" customHeight="1">
      <c r="A750" s="151">
        <v>14</v>
      </c>
      <c r="B750" s="355" t="s">
        <v>4177</v>
      </c>
      <c r="C750" s="31" t="s">
        <v>3614</v>
      </c>
      <c r="D750" s="31" t="s">
        <v>3649</v>
      </c>
      <c r="E750" s="31" t="s">
        <v>3656</v>
      </c>
      <c r="F750" s="31" t="s">
        <v>3657</v>
      </c>
      <c r="G750" s="31" t="s">
        <v>3695</v>
      </c>
      <c r="H750" s="31" t="s">
        <v>3715</v>
      </c>
      <c r="I750" s="287" t="s">
        <v>52</v>
      </c>
      <c r="J750" s="287"/>
      <c r="K750" s="287"/>
      <c r="L750" s="39">
        <v>44494</v>
      </c>
      <c r="M750" s="35"/>
      <c r="N750" s="198">
        <v>7930</v>
      </c>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row>
    <row r="751" spans="1:115" s="25" customFormat="1" ht="62.25" customHeight="1">
      <c r="A751" s="151">
        <v>15</v>
      </c>
      <c r="B751" s="357"/>
      <c r="C751" s="31" t="s">
        <v>3658</v>
      </c>
      <c r="D751" s="31" t="s">
        <v>3659</v>
      </c>
      <c r="E751" s="31" t="s">
        <v>3660</v>
      </c>
      <c r="F751" s="31" t="s">
        <v>3661</v>
      </c>
      <c r="G751" s="31" t="s">
        <v>3696</v>
      </c>
      <c r="H751" s="31" t="s">
        <v>3716</v>
      </c>
      <c r="I751" s="287" t="s">
        <v>52</v>
      </c>
      <c r="J751" s="287"/>
      <c r="K751" s="287"/>
      <c r="L751" s="39">
        <v>44490</v>
      </c>
      <c r="M751" s="35"/>
      <c r="N751" s="198">
        <v>50500</v>
      </c>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row>
    <row r="752" spans="1:115" s="25" customFormat="1" ht="62.25" customHeight="1">
      <c r="A752" s="151">
        <v>16</v>
      </c>
      <c r="B752" s="289" t="s">
        <v>4178</v>
      </c>
      <c r="C752" s="31" t="s">
        <v>3662</v>
      </c>
      <c r="D752" s="31" t="s">
        <v>3663</v>
      </c>
      <c r="E752" s="31" t="s">
        <v>3664</v>
      </c>
      <c r="F752" s="31" t="s">
        <v>3665</v>
      </c>
      <c r="G752" s="31" t="s">
        <v>3697</v>
      </c>
      <c r="H752" s="31" t="s">
        <v>3717</v>
      </c>
      <c r="I752" s="287" t="s">
        <v>52</v>
      </c>
      <c r="J752" s="287"/>
      <c r="K752" s="287"/>
      <c r="L752" s="39">
        <v>44490</v>
      </c>
      <c r="M752" s="35"/>
      <c r="N752" s="198">
        <v>6136</v>
      </c>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row>
    <row r="753" spans="1:115" s="25" customFormat="1" ht="62.25" customHeight="1">
      <c r="A753" s="151">
        <v>17</v>
      </c>
      <c r="B753" s="355" t="s">
        <v>4177</v>
      </c>
      <c r="C753" s="31" t="s">
        <v>3666</v>
      </c>
      <c r="D753" s="31" t="s">
        <v>3667</v>
      </c>
      <c r="E753" s="31" t="s">
        <v>3668</v>
      </c>
      <c r="F753" s="31" t="s">
        <v>3669</v>
      </c>
      <c r="G753" s="31" t="s">
        <v>3698</v>
      </c>
      <c r="H753" s="31" t="s">
        <v>3718</v>
      </c>
      <c r="I753" s="287" t="s">
        <v>52</v>
      </c>
      <c r="J753" s="287"/>
      <c r="K753" s="287"/>
      <c r="L753" s="39">
        <v>44816</v>
      </c>
      <c r="M753" s="35"/>
      <c r="N753" s="198">
        <v>65000</v>
      </c>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row>
    <row r="754" spans="1:115" s="25" customFormat="1" ht="62.25" customHeight="1">
      <c r="A754" s="151">
        <v>18</v>
      </c>
      <c r="B754" s="357"/>
      <c r="C754" s="31" t="s">
        <v>3670</v>
      </c>
      <c r="D754" s="31" t="s">
        <v>3671</v>
      </c>
      <c r="E754" s="31" t="s">
        <v>3672</v>
      </c>
      <c r="F754" s="31" t="s">
        <v>3673</v>
      </c>
      <c r="G754" s="31" t="s">
        <v>3699</v>
      </c>
      <c r="H754" s="31" t="s">
        <v>3719</v>
      </c>
      <c r="I754" s="287" t="s">
        <v>52</v>
      </c>
      <c r="J754" s="287"/>
      <c r="K754" s="287"/>
      <c r="L754" s="39">
        <v>45015</v>
      </c>
      <c r="M754" s="35"/>
      <c r="N754" s="198">
        <v>125700</v>
      </c>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row>
    <row r="755" spans="1:115" s="25" customFormat="1" ht="97.5" customHeight="1">
      <c r="A755" s="151">
        <v>19</v>
      </c>
      <c r="B755" s="289" t="s">
        <v>4178</v>
      </c>
      <c r="C755" s="31" t="s">
        <v>3674</v>
      </c>
      <c r="D755" s="31" t="s">
        <v>3675</v>
      </c>
      <c r="E755" s="31" t="s">
        <v>3676</v>
      </c>
      <c r="F755" s="31" t="s">
        <v>3677</v>
      </c>
      <c r="G755" s="31" t="s">
        <v>3700</v>
      </c>
      <c r="H755" s="31" t="s">
        <v>4104</v>
      </c>
      <c r="I755" s="287" t="s">
        <v>52</v>
      </c>
      <c r="J755" s="287"/>
      <c r="K755" s="287"/>
      <c r="L755" s="39">
        <v>44707</v>
      </c>
      <c r="M755" s="35"/>
      <c r="N755" s="198">
        <v>148542</v>
      </c>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row>
    <row r="756" spans="1:115" s="25" customFormat="1" ht="132.75" customHeight="1">
      <c r="A756" s="151">
        <v>20</v>
      </c>
      <c r="B756" s="289" t="s">
        <v>4177</v>
      </c>
      <c r="C756" s="31" t="s">
        <v>3678</v>
      </c>
      <c r="D756" s="31" t="s">
        <v>3679</v>
      </c>
      <c r="E756" s="31" t="s">
        <v>3680</v>
      </c>
      <c r="F756" s="31" t="s">
        <v>3681</v>
      </c>
      <c r="G756" s="31" t="s">
        <v>3701</v>
      </c>
      <c r="H756" s="31" t="s">
        <v>3720</v>
      </c>
      <c r="I756" s="287" t="s">
        <v>52</v>
      </c>
      <c r="J756" s="287"/>
      <c r="K756" s="287"/>
      <c r="L756" s="39">
        <v>45132</v>
      </c>
      <c r="M756" s="35"/>
      <c r="N756" s="198">
        <v>167738</v>
      </c>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row>
    <row r="757" spans="1:115" s="25" customFormat="1" ht="62.25" customHeight="1">
      <c r="A757" s="35"/>
      <c r="B757" s="217" t="s">
        <v>3</v>
      </c>
      <c r="C757" s="217" t="s">
        <v>3721</v>
      </c>
      <c r="D757" s="226"/>
      <c r="E757" s="226"/>
      <c r="F757" s="226"/>
      <c r="G757" s="226"/>
      <c r="H757" s="226"/>
      <c r="I757" s="226"/>
      <c r="J757" s="226"/>
      <c r="K757" s="226"/>
      <c r="L757" s="226"/>
      <c r="M757" s="226"/>
      <c r="N757" s="228">
        <f>SUM(N737:N756)</f>
        <v>1014253</v>
      </c>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row>
    <row r="758" spans="1:115" s="25" customFormat="1" ht="62.25" customHeight="1">
      <c r="A758" s="225" t="s">
        <v>43</v>
      </c>
      <c r="B758" s="361" t="s">
        <v>33</v>
      </c>
      <c r="C758" s="362"/>
      <c r="D758" s="35"/>
      <c r="E758" s="35"/>
      <c r="F758" s="35"/>
      <c r="G758" s="35"/>
      <c r="H758" s="35"/>
      <c r="I758" s="35"/>
      <c r="J758" s="35"/>
      <c r="K758" s="35"/>
      <c r="L758" s="35"/>
      <c r="M758" s="35"/>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row>
    <row r="759" spans="1:115" s="25" customFormat="1" ht="62.25" customHeight="1">
      <c r="A759" s="199">
        <v>1</v>
      </c>
      <c r="B759" s="199" t="s">
        <v>4182</v>
      </c>
      <c r="C759" s="199" t="s">
        <v>3722</v>
      </c>
      <c r="D759" s="200" t="s">
        <v>3723</v>
      </c>
      <c r="E759" s="200" t="s">
        <v>3724</v>
      </c>
      <c r="F759" s="200" t="s">
        <v>3725</v>
      </c>
      <c r="G759" s="200" t="s">
        <v>4126</v>
      </c>
      <c r="H759" s="200" t="s">
        <v>3835</v>
      </c>
      <c r="I759" s="200" t="s">
        <v>42</v>
      </c>
      <c r="J759" s="200"/>
      <c r="K759" s="200"/>
      <c r="L759" s="203">
        <v>45267</v>
      </c>
      <c r="M759" s="35"/>
      <c r="N759" s="208">
        <v>17000</v>
      </c>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row>
    <row r="760" spans="1:115" s="25" customFormat="1" ht="62.25" customHeight="1">
      <c r="A760" s="199">
        <v>2</v>
      </c>
      <c r="B760" s="400" t="s">
        <v>4183</v>
      </c>
      <c r="C760" s="199" t="s">
        <v>3726</v>
      </c>
      <c r="D760" s="200" t="s">
        <v>3727</v>
      </c>
      <c r="E760" s="200" t="s">
        <v>3728</v>
      </c>
      <c r="F760" s="200" t="s">
        <v>3729</v>
      </c>
      <c r="G760" s="200" t="s">
        <v>4127</v>
      </c>
      <c r="H760" s="200" t="s">
        <v>3836</v>
      </c>
      <c r="I760" s="200" t="s">
        <v>42</v>
      </c>
      <c r="J760" s="204"/>
      <c r="K760" s="204"/>
      <c r="L760" s="203">
        <v>45267</v>
      </c>
      <c r="M760" s="35"/>
      <c r="N760" s="198">
        <v>21000</v>
      </c>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row>
    <row r="761" spans="1:115" s="25" customFormat="1" ht="62.25" customHeight="1">
      <c r="A761" s="199">
        <v>3</v>
      </c>
      <c r="B761" s="401"/>
      <c r="C761" s="199" t="s">
        <v>3726</v>
      </c>
      <c r="D761" s="200" t="s">
        <v>3730</v>
      </c>
      <c r="E761" s="200" t="s">
        <v>3728</v>
      </c>
      <c r="F761" s="200" t="s">
        <v>3731</v>
      </c>
      <c r="G761" s="200" t="s">
        <v>4128</v>
      </c>
      <c r="H761" s="200" t="s">
        <v>3837</v>
      </c>
      <c r="I761" s="200" t="s">
        <v>42</v>
      </c>
      <c r="J761" s="204"/>
      <c r="K761" s="204"/>
      <c r="L761" s="203">
        <v>45267</v>
      </c>
      <c r="M761" s="35"/>
      <c r="N761" s="198">
        <v>10000</v>
      </c>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row>
    <row r="762" spans="1:115" s="25" customFormat="1" ht="62.25" customHeight="1">
      <c r="A762" s="199">
        <v>4</v>
      </c>
      <c r="B762" s="402"/>
      <c r="C762" s="199" t="s">
        <v>3732</v>
      </c>
      <c r="D762" s="200" t="s">
        <v>3733</v>
      </c>
      <c r="E762" s="200" t="s">
        <v>3734</v>
      </c>
      <c r="F762" s="200" t="s">
        <v>3735</v>
      </c>
      <c r="G762" s="200" t="s">
        <v>4129</v>
      </c>
      <c r="H762" s="200" t="s">
        <v>3838</v>
      </c>
      <c r="I762" s="200" t="s">
        <v>42</v>
      </c>
      <c r="J762" s="204"/>
      <c r="K762" s="204"/>
      <c r="L762" s="203" t="s">
        <v>4130</v>
      </c>
      <c r="M762" s="35"/>
      <c r="N762" s="198">
        <v>2120</v>
      </c>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row>
    <row r="763" spans="1:115" s="25" customFormat="1" ht="62.25" customHeight="1">
      <c r="A763" s="199">
        <v>5</v>
      </c>
      <c r="B763" s="199" t="s">
        <v>4182</v>
      </c>
      <c r="C763" s="199" t="s">
        <v>3736</v>
      </c>
      <c r="D763" s="200" t="s">
        <v>3737</v>
      </c>
      <c r="E763" s="200" t="s">
        <v>3738</v>
      </c>
      <c r="F763" s="200" t="s">
        <v>3739</v>
      </c>
      <c r="G763" s="200" t="s">
        <v>4131</v>
      </c>
      <c r="H763" s="199" t="s">
        <v>3839</v>
      </c>
      <c r="I763" s="200" t="s">
        <v>42</v>
      </c>
      <c r="J763" s="204"/>
      <c r="K763" s="204"/>
      <c r="L763" s="205" t="s">
        <v>4132</v>
      </c>
      <c r="M763" s="35"/>
      <c r="N763" s="198">
        <v>17585</v>
      </c>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row>
    <row r="764" spans="1:115" s="25" customFormat="1" ht="62.25" customHeight="1">
      <c r="A764" s="199">
        <v>6</v>
      </c>
      <c r="B764" s="400" t="s">
        <v>4183</v>
      </c>
      <c r="C764" s="199" t="s">
        <v>3740</v>
      </c>
      <c r="D764" s="200" t="s">
        <v>3741</v>
      </c>
      <c r="E764" s="200" t="s">
        <v>3742</v>
      </c>
      <c r="F764" s="200" t="s">
        <v>3743</v>
      </c>
      <c r="G764" s="200" t="s">
        <v>4133</v>
      </c>
      <c r="H764" s="200" t="s">
        <v>3840</v>
      </c>
      <c r="I764" s="200" t="s">
        <v>42</v>
      </c>
      <c r="J764" s="204"/>
      <c r="K764" s="200" t="s">
        <v>42</v>
      </c>
      <c r="L764" s="203" t="s">
        <v>4134</v>
      </c>
      <c r="M764" s="35"/>
      <c r="N764" s="198">
        <v>20000</v>
      </c>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row>
    <row r="765" spans="1:115" s="25" customFormat="1" ht="62.25" customHeight="1">
      <c r="A765" s="199">
        <v>7</v>
      </c>
      <c r="B765" s="402"/>
      <c r="C765" s="199" t="s">
        <v>3744</v>
      </c>
      <c r="D765" s="200" t="s">
        <v>3737</v>
      </c>
      <c r="E765" s="200" t="s">
        <v>3745</v>
      </c>
      <c r="F765" s="200" t="s">
        <v>3746</v>
      </c>
      <c r="G765" s="200" t="s">
        <v>4135</v>
      </c>
      <c r="H765" s="200" t="s">
        <v>3841</v>
      </c>
      <c r="I765" s="200" t="s">
        <v>42</v>
      </c>
      <c r="J765" s="204"/>
      <c r="K765" s="204"/>
      <c r="L765" s="205" t="s">
        <v>4136</v>
      </c>
      <c r="M765" s="35"/>
      <c r="N765" s="198">
        <v>6700</v>
      </c>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row>
    <row r="766" spans="1:115" s="25" customFormat="1" ht="62.25" customHeight="1">
      <c r="A766" s="199">
        <v>8</v>
      </c>
      <c r="B766" s="199" t="s">
        <v>4182</v>
      </c>
      <c r="C766" s="199" t="s">
        <v>3747</v>
      </c>
      <c r="D766" s="200" t="s">
        <v>3748</v>
      </c>
      <c r="E766" s="200" t="s">
        <v>3749</v>
      </c>
      <c r="F766" s="200" t="s">
        <v>3750</v>
      </c>
      <c r="G766" s="200" t="s">
        <v>3815</v>
      </c>
      <c r="H766" s="200" t="s">
        <v>3842</v>
      </c>
      <c r="I766" s="200" t="s">
        <v>42</v>
      </c>
      <c r="J766" s="204"/>
      <c r="K766" s="204"/>
      <c r="L766" s="203">
        <v>45267</v>
      </c>
      <c r="M766" s="35"/>
      <c r="N766" s="198">
        <v>9500</v>
      </c>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row>
    <row r="767" spans="1:115" s="25" customFormat="1" ht="62.25" customHeight="1">
      <c r="A767" s="199">
        <v>9</v>
      </c>
      <c r="B767" s="400" t="s">
        <v>4183</v>
      </c>
      <c r="C767" s="199" t="s">
        <v>3751</v>
      </c>
      <c r="D767" s="200" t="s">
        <v>3752</v>
      </c>
      <c r="E767" s="200" t="s">
        <v>3753</v>
      </c>
      <c r="F767" s="200" t="s">
        <v>3754</v>
      </c>
      <c r="G767" s="200" t="s">
        <v>3816</v>
      </c>
      <c r="H767" s="200" t="s">
        <v>3843</v>
      </c>
      <c r="I767" s="200" t="s">
        <v>52</v>
      </c>
      <c r="J767" s="204"/>
      <c r="K767" s="204"/>
      <c r="L767" s="203" t="s">
        <v>4137</v>
      </c>
      <c r="M767" s="35"/>
      <c r="N767" s="198">
        <v>9000</v>
      </c>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row>
    <row r="768" spans="1:115" s="25" customFormat="1" ht="62.25" customHeight="1">
      <c r="A768" s="199">
        <v>10</v>
      </c>
      <c r="B768" s="402"/>
      <c r="C768" s="199" t="s">
        <v>3755</v>
      </c>
      <c r="D768" s="200" t="s">
        <v>3756</v>
      </c>
      <c r="E768" s="200" t="s">
        <v>3757</v>
      </c>
      <c r="F768" s="200" t="s">
        <v>3758</v>
      </c>
      <c r="G768" s="200" t="s">
        <v>3817</v>
      </c>
      <c r="H768" s="200" t="s">
        <v>3844</v>
      </c>
      <c r="I768" s="200" t="s">
        <v>52</v>
      </c>
      <c r="J768" s="204"/>
      <c r="K768" s="204"/>
      <c r="L768" s="205" t="s">
        <v>4138</v>
      </c>
      <c r="M768" s="35"/>
      <c r="N768" s="198">
        <v>5000</v>
      </c>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row>
    <row r="769" spans="1:115" s="25" customFormat="1" ht="62.25" customHeight="1">
      <c r="A769" s="201">
        <v>11</v>
      </c>
      <c r="B769" s="400" t="s">
        <v>4182</v>
      </c>
      <c r="C769" s="201" t="s">
        <v>3759</v>
      </c>
      <c r="D769" s="202" t="s">
        <v>3760</v>
      </c>
      <c r="E769" s="202" t="s">
        <v>3761</v>
      </c>
      <c r="F769" s="202" t="s">
        <v>3762</v>
      </c>
      <c r="G769" s="202" t="s">
        <v>3818</v>
      </c>
      <c r="H769" s="202" t="s">
        <v>3845</v>
      </c>
      <c r="I769" s="202" t="s">
        <v>42</v>
      </c>
      <c r="J769" s="206"/>
      <c r="K769" s="206"/>
      <c r="L769" s="207" t="s">
        <v>4139</v>
      </c>
      <c r="M769" s="35"/>
      <c r="N769" s="198">
        <v>800</v>
      </c>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row>
    <row r="770" spans="1:115" s="25" customFormat="1" ht="62.25" customHeight="1">
      <c r="A770" s="199">
        <v>12</v>
      </c>
      <c r="B770" s="402"/>
      <c r="C770" s="199" t="s">
        <v>3763</v>
      </c>
      <c r="D770" s="200" t="s">
        <v>3733</v>
      </c>
      <c r="E770" s="200" t="s">
        <v>3764</v>
      </c>
      <c r="F770" s="200" t="s">
        <v>3765</v>
      </c>
      <c r="G770" s="200" t="s">
        <v>3819</v>
      </c>
      <c r="H770" s="199" t="s">
        <v>3846</v>
      </c>
      <c r="I770" s="200" t="s">
        <v>42</v>
      </c>
      <c r="J770" s="204"/>
      <c r="K770" s="200"/>
      <c r="L770" s="203">
        <v>45025</v>
      </c>
      <c r="M770" s="35"/>
      <c r="N770" s="198">
        <v>136080</v>
      </c>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row>
    <row r="771" spans="1:115" s="25" customFormat="1" ht="62.25" customHeight="1">
      <c r="A771" s="199">
        <v>13</v>
      </c>
      <c r="B771" s="400" t="s">
        <v>4183</v>
      </c>
      <c r="C771" s="199" t="s">
        <v>3766</v>
      </c>
      <c r="D771" s="200" t="s">
        <v>3756</v>
      </c>
      <c r="E771" s="200" t="s">
        <v>3767</v>
      </c>
      <c r="F771" s="200" t="s">
        <v>3768</v>
      </c>
      <c r="G771" s="200" t="s">
        <v>3820</v>
      </c>
      <c r="H771" s="199" t="s">
        <v>3847</v>
      </c>
      <c r="I771" s="200" t="s">
        <v>42</v>
      </c>
      <c r="J771" s="204"/>
      <c r="K771" s="200"/>
      <c r="L771" s="200" t="s">
        <v>4140</v>
      </c>
      <c r="M771" s="35"/>
      <c r="N771" s="198">
        <v>35000</v>
      </c>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row>
    <row r="772" spans="1:115" s="25" customFormat="1" ht="62.25" customHeight="1">
      <c r="A772" s="199">
        <v>14</v>
      </c>
      <c r="B772" s="402"/>
      <c r="C772" s="199" t="s">
        <v>3769</v>
      </c>
      <c r="D772" s="200" t="s">
        <v>3733</v>
      </c>
      <c r="E772" s="200" t="s">
        <v>3770</v>
      </c>
      <c r="F772" s="200" t="s">
        <v>3771</v>
      </c>
      <c r="G772" s="200" t="s">
        <v>3821</v>
      </c>
      <c r="H772" s="199" t="s">
        <v>3848</v>
      </c>
      <c r="I772" s="200"/>
      <c r="J772" s="204"/>
      <c r="K772" s="200" t="s">
        <v>42</v>
      </c>
      <c r="L772" s="200" t="s">
        <v>4141</v>
      </c>
      <c r="M772" s="35"/>
      <c r="N772" s="198">
        <v>11040</v>
      </c>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row>
    <row r="773" spans="1:115" s="25" customFormat="1" ht="62.25" customHeight="1">
      <c r="A773" s="199">
        <v>15</v>
      </c>
      <c r="B773" s="199" t="s">
        <v>4182</v>
      </c>
      <c r="C773" s="199" t="s">
        <v>3772</v>
      </c>
      <c r="D773" s="200" t="s">
        <v>3773</v>
      </c>
      <c r="E773" s="200" t="s">
        <v>3774</v>
      </c>
      <c r="F773" s="200" t="s">
        <v>3775</v>
      </c>
      <c r="G773" s="200" t="s">
        <v>3822</v>
      </c>
      <c r="H773" s="199" t="s">
        <v>3849</v>
      </c>
      <c r="I773" s="200" t="s">
        <v>42</v>
      </c>
      <c r="J773" s="204"/>
      <c r="K773" s="200"/>
      <c r="L773" s="200" t="s">
        <v>4142</v>
      </c>
      <c r="M773" s="35"/>
      <c r="N773" s="198">
        <v>13190</v>
      </c>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row>
    <row r="774" spans="1:115" s="25" customFormat="1" ht="62.25" customHeight="1">
      <c r="A774" s="199">
        <v>16</v>
      </c>
      <c r="B774" s="199" t="s">
        <v>4183</v>
      </c>
      <c r="C774" s="199" t="s">
        <v>3776</v>
      </c>
      <c r="D774" s="200" t="s">
        <v>3777</v>
      </c>
      <c r="E774" s="200" t="s">
        <v>3778</v>
      </c>
      <c r="F774" s="200" t="s">
        <v>3779</v>
      </c>
      <c r="G774" s="200" t="s">
        <v>3823</v>
      </c>
      <c r="H774" s="199" t="s">
        <v>3850</v>
      </c>
      <c r="I774" s="200" t="s">
        <v>42</v>
      </c>
      <c r="J774" s="204"/>
      <c r="K774" s="200"/>
      <c r="L774" s="200" t="s">
        <v>4143</v>
      </c>
      <c r="M774" s="35"/>
      <c r="N774" s="198">
        <v>20000</v>
      </c>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row>
    <row r="775" spans="1:115" s="25" customFormat="1" ht="62.25" customHeight="1">
      <c r="A775" s="199">
        <v>17</v>
      </c>
      <c r="B775" s="400" t="s">
        <v>4182</v>
      </c>
      <c r="C775" s="199" t="s">
        <v>3780</v>
      </c>
      <c r="D775" s="200" t="s">
        <v>3737</v>
      </c>
      <c r="E775" s="200" t="s">
        <v>3781</v>
      </c>
      <c r="F775" s="200" t="s">
        <v>3782</v>
      </c>
      <c r="G775" s="200" t="s">
        <v>3824</v>
      </c>
      <c r="H775" s="199" t="s">
        <v>3851</v>
      </c>
      <c r="I775" s="200" t="s">
        <v>42</v>
      </c>
      <c r="J775" s="204"/>
      <c r="K775" s="200"/>
      <c r="L775" s="200" t="s">
        <v>4144</v>
      </c>
      <c r="M775" s="35"/>
      <c r="N775" s="198">
        <v>42140</v>
      </c>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row>
    <row r="776" spans="1:115" s="25" customFormat="1" ht="62.25" customHeight="1">
      <c r="A776" s="199">
        <v>18</v>
      </c>
      <c r="B776" s="402"/>
      <c r="C776" s="199" t="s">
        <v>3780</v>
      </c>
      <c r="D776" s="200" t="s">
        <v>3737</v>
      </c>
      <c r="E776" s="200" t="s">
        <v>3783</v>
      </c>
      <c r="F776" s="200" t="s">
        <v>3784</v>
      </c>
      <c r="G776" s="200" t="s">
        <v>3825</v>
      </c>
      <c r="H776" s="199" t="s">
        <v>3852</v>
      </c>
      <c r="I776" s="200" t="s">
        <v>42</v>
      </c>
      <c r="J776" s="204"/>
      <c r="K776" s="200"/>
      <c r="L776" s="200" t="s">
        <v>4144</v>
      </c>
      <c r="M776" s="35"/>
      <c r="N776" s="198">
        <v>35460</v>
      </c>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row>
    <row r="777" spans="1:115" s="25" customFormat="1" ht="62.25" customHeight="1">
      <c r="A777" s="199">
        <v>19</v>
      </c>
      <c r="B777" s="199" t="s">
        <v>4183</v>
      </c>
      <c r="C777" s="199" t="s">
        <v>3772</v>
      </c>
      <c r="D777" s="200" t="s">
        <v>3773</v>
      </c>
      <c r="E777" s="200" t="s">
        <v>3785</v>
      </c>
      <c r="F777" s="200" t="s">
        <v>3786</v>
      </c>
      <c r="G777" s="200" t="s">
        <v>3826</v>
      </c>
      <c r="H777" s="199" t="s">
        <v>3853</v>
      </c>
      <c r="I777" s="200" t="s">
        <v>42</v>
      </c>
      <c r="J777" s="204"/>
      <c r="K777" s="200"/>
      <c r="L777" s="200" t="s">
        <v>4145</v>
      </c>
      <c r="M777" s="35"/>
      <c r="N777" s="198">
        <v>239850</v>
      </c>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row>
    <row r="778" spans="1:115" s="25" customFormat="1" ht="62.25" customHeight="1">
      <c r="A778" s="199">
        <v>20</v>
      </c>
      <c r="B778" s="400" t="s">
        <v>4183</v>
      </c>
      <c r="C778" s="199" t="s">
        <v>3769</v>
      </c>
      <c r="D778" s="200" t="s">
        <v>3733</v>
      </c>
      <c r="E778" s="200" t="s">
        <v>3770</v>
      </c>
      <c r="F778" s="200" t="s">
        <v>3787</v>
      </c>
      <c r="G778" s="200" t="s">
        <v>3827</v>
      </c>
      <c r="H778" s="199" t="s">
        <v>3854</v>
      </c>
      <c r="I778" s="200" t="s">
        <v>42</v>
      </c>
      <c r="J778" s="204"/>
      <c r="K778" s="200"/>
      <c r="L778" s="200" t="s">
        <v>4146</v>
      </c>
      <c r="M778" s="35"/>
      <c r="N778" s="198">
        <v>159715</v>
      </c>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row>
    <row r="779" spans="1:115" s="25" customFormat="1" ht="62.25" customHeight="1">
      <c r="A779" s="199"/>
      <c r="B779" s="401"/>
      <c r="C779" s="199" t="s">
        <v>3788</v>
      </c>
      <c r="D779" s="200" t="s">
        <v>3789</v>
      </c>
      <c r="E779" s="200" t="s">
        <v>3790</v>
      </c>
      <c r="F779" s="200" t="s">
        <v>3791</v>
      </c>
      <c r="G779" s="200" t="s">
        <v>3828</v>
      </c>
      <c r="H779" s="199" t="s">
        <v>3855</v>
      </c>
      <c r="I779" s="200" t="s">
        <v>42</v>
      </c>
      <c r="J779" s="204"/>
      <c r="K779" s="200"/>
      <c r="L779" s="203">
        <v>44963</v>
      </c>
      <c r="M779" s="35"/>
      <c r="N779" s="198">
        <v>191000</v>
      </c>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row>
    <row r="780" spans="1:115" s="25" customFormat="1" ht="62.25" customHeight="1">
      <c r="A780" s="199"/>
      <c r="B780" s="401"/>
      <c r="C780" s="199" t="s">
        <v>3792</v>
      </c>
      <c r="D780" s="200" t="s">
        <v>3733</v>
      </c>
      <c r="E780" s="200" t="s">
        <v>3790</v>
      </c>
      <c r="F780" s="200" t="s">
        <v>3791</v>
      </c>
      <c r="G780" s="200" t="s">
        <v>3828</v>
      </c>
      <c r="H780" s="199" t="s">
        <v>3856</v>
      </c>
      <c r="I780" s="200" t="s">
        <v>42</v>
      </c>
      <c r="J780" s="204"/>
      <c r="K780" s="200"/>
      <c r="L780" s="203">
        <v>44963</v>
      </c>
      <c r="M780" s="35"/>
      <c r="N780" s="198">
        <v>60000</v>
      </c>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row>
    <row r="781" spans="1:115" s="25" customFormat="1" ht="62.25" customHeight="1">
      <c r="A781" s="199"/>
      <c r="B781" s="402"/>
      <c r="C781" s="199" t="s">
        <v>3793</v>
      </c>
      <c r="D781" s="200" t="s">
        <v>3789</v>
      </c>
      <c r="E781" s="200" t="s">
        <v>3794</v>
      </c>
      <c r="F781" s="200" t="s">
        <v>3791</v>
      </c>
      <c r="G781" s="200" t="s">
        <v>3828</v>
      </c>
      <c r="H781" s="199" t="s">
        <v>3857</v>
      </c>
      <c r="I781" s="200" t="s">
        <v>42</v>
      </c>
      <c r="J781" s="204"/>
      <c r="K781" s="200"/>
      <c r="L781" s="203">
        <v>44963</v>
      </c>
      <c r="M781" s="35"/>
      <c r="N781" s="198">
        <v>146000</v>
      </c>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row>
    <row r="782" spans="1:115" s="25" customFormat="1" ht="62.25" customHeight="1">
      <c r="A782" s="199">
        <v>21</v>
      </c>
      <c r="B782" s="400" t="s">
        <v>4182</v>
      </c>
      <c r="C782" s="199" t="s">
        <v>3795</v>
      </c>
      <c r="D782" s="200" t="s">
        <v>3796</v>
      </c>
      <c r="E782" s="200" t="s">
        <v>3797</v>
      </c>
      <c r="F782" s="200" t="s">
        <v>3798</v>
      </c>
      <c r="G782" s="200" t="s">
        <v>3829</v>
      </c>
      <c r="H782" s="200" t="s">
        <v>3858</v>
      </c>
      <c r="I782" s="200" t="s">
        <v>42</v>
      </c>
      <c r="J782" s="204"/>
      <c r="K782" s="204"/>
      <c r="L782" s="203" t="s">
        <v>4147</v>
      </c>
      <c r="M782" s="151"/>
      <c r="N782" s="198">
        <v>25330</v>
      </c>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row>
    <row r="783" spans="1:115" s="25" customFormat="1" ht="62.25" customHeight="1">
      <c r="A783" s="199">
        <v>22</v>
      </c>
      <c r="B783" s="402"/>
      <c r="C783" s="199" t="s">
        <v>3799</v>
      </c>
      <c r="D783" s="200" t="s">
        <v>3741</v>
      </c>
      <c r="E783" s="200" t="s">
        <v>3800</v>
      </c>
      <c r="F783" s="200" t="s">
        <v>3801</v>
      </c>
      <c r="G783" s="200" t="s">
        <v>3830</v>
      </c>
      <c r="H783" s="200" t="s">
        <v>3859</v>
      </c>
      <c r="I783" s="200" t="s">
        <v>42</v>
      </c>
      <c r="J783" s="204"/>
      <c r="K783" s="204"/>
      <c r="L783" s="203" t="s">
        <v>4148</v>
      </c>
      <c r="M783" s="151"/>
      <c r="N783" s="198">
        <v>2700</v>
      </c>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row>
    <row r="784" spans="1:115" s="25" customFormat="1" ht="62.25" customHeight="1">
      <c r="A784" s="199">
        <v>23</v>
      </c>
      <c r="B784" s="400" t="s">
        <v>4183</v>
      </c>
      <c r="C784" s="199" t="s">
        <v>3802</v>
      </c>
      <c r="D784" s="200" t="s">
        <v>3727</v>
      </c>
      <c r="E784" s="200" t="s">
        <v>3803</v>
      </c>
      <c r="F784" s="200" t="s">
        <v>3804</v>
      </c>
      <c r="G784" s="200" t="s">
        <v>3831</v>
      </c>
      <c r="H784" s="199" t="s">
        <v>3860</v>
      </c>
      <c r="I784" s="200"/>
      <c r="J784" s="204"/>
      <c r="K784" s="200" t="s">
        <v>42</v>
      </c>
      <c r="L784" s="200" t="s">
        <v>4149</v>
      </c>
      <c r="M784" s="151"/>
      <c r="N784" s="198">
        <v>10037</v>
      </c>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row>
    <row r="785" spans="1:115" s="25" customFormat="1" ht="62.25" customHeight="1">
      <c r="A785" s="199">
        <v>24</v>
      </c>
      <c r="B785" s="401"/>
      <c r="C785" s="199" t="s">
        <v>3805</v>
      </c>
      <c r="D785" s="200" t="s">
        <v>3806</v>
      </c>
      <c r="E785" s="200" t="s">
        <v>3807</v>
      </c>
      <c r="F785" s="200" t="s">
        <v>3808</v>
      </c>
      <c r="G785" s="200" t="s">
        <v>3832</v>
      </c>
      <c r="H785" s="200" t="s">
        <v>3861</v>
      </c>
      <c r="I785" s="200" t="s">
        <v>42</v>
      </c>
      <c r="J785" s="204"/>
      <c r="K785" s="204"/>
      <c r="L785" s="203">
        <v>45178</v>
      </c>
      <c r="M785" s="35"/>
      <c r="N785" s="198">
        <v>69746</v>
      </c>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row>
    <row r="786" spans="1:115" s="25" customFormat="1" ht="62.25" customHeight="1">
      <c r="A786" s="199">
        <v>25</v>
      </c>
      <c r="B786" s="402"/>
      <c r="C786" s="199" t="s">
        <v>3809</v>
      </c>
      <c r="D786" s="200" t="s">
        <v>3810</v>
      </c>
      <c r="E786" s="200" t="s">
        <v>3811</v>
      </c>
      <c r="F786" s="200" t="s">
        <v>3812</v>
      </c>
      <c r="G786" s="200" t="s">
        <v>3833</v>
      </c>
      <c r="H786" s="200" t="s">
        <v>3862</v>
      </c>
      <c r="I786" s="200" t="s">
        <v>42</v>
      </c>
      <c r="J786" s="204"/>
      <c r="K786" s="204"/>
      <c r="L786" s="203" t="s">
        <v>558</v>
      </c>
      <c r="M786" s="35"/>
      <c r="N786" s="198">
        <v>43269</v>
      </c>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row>
    <row r="787" spans="1:115" s="25" customFormat="1" ht="62.25" customHeight="1">
      <c r="A787" s="199">
        <v>26</v>
      </c>
      <c r="B787" s="199" t="s">
        <v>4182</v>
      </c>
      <c r="C787" s="199" t="s">
        <v>3744</v>
      </c>
      <c r="D787" s="200" t="s">
        <v>3737</v>
      </c>
      <c r="E787" s="200" t="s">
        <v>3813</v>
      </c>
      <c r="F787" s="200" t="s">
        <v>3814</v>
      </c>
      <c r="G787" s="200" t="s">
        <v>3834</v>
      </c>
      <c r="H787" s="200" t="s">
        <v>3863</v>
      </c>
      <c r="I787" s="200" t="s">
        <v>42</v>
      </c>
      <c r="J787" s="204"/>
      <c r="K787" s="204"/>
      <c r="L787" s="203" t="s">
        <v>558</v>
      </c>
      <c r="M787" s="288"/>
      <c r="N787" s="198">
        <v>15000</v>
      </c>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row>
    <row r="788" spans="1:115" s="25" customFormat="1" ht="62.25" customHeight="1">
      <c r="A788" s="20"/>
      <c r="B788" s="217" t="s">
        <v>3</v>
      </c>
      <c r="C788" s="217" t="s">
        <v>3311</v>
      </c>
      <c r="D788" s="226"/>
      <c r="E788" s="226"/>
      <c r="F788" s="226"/>
      <c r="G788" s="226"/>
      <c r="H788" s="226"/>
      <c r="I788" s="226"/>
      <c r="J788" s="226"/>
      <c r="K788" s="226"/>
      <c r="L788" s="226"/>
      <c r="M788" s="226"/>
      <c r="N788" s="228">
        <f>SUM(N759:N787)</f>
        <v>1374262</v>
      </c>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row>
    <row r="789" spans="1:115" s="25" customFormat="1" ht="62.25" customHeight="1">
      <c r="A789" s="225" t="s">
        <v>45</v>
      </c>
      <c r="B789" s="361" t="s">
        <v>34</v>
      </c>
      <c r="C789" s="362"/>
      <c r="D789" s="35"/>
      <c r="E789" s="35"/>
      <c r="F789" s="35"/>
      <c r="G789" s="35"/>
      <c r="H789" s="35"/>
      <c r="I789" s="35"/>
      <c r="J789" s="35"/>
      <c r="K789" s="35"/>
      <c r="L789" s="35"/>
      <c r="M789" s="35"/>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row>
    <row r="790" spans="1:115" s="25" customFormat="1" ht="62.25" customHeight="1">
      <c r="A790" s="20">
        <v>1</v>
      </c>
      <c r="B790" s="355" t="s">
        <v>4179</v>
      </c>
      <c r="C790" s="49" t="s">
        <v>3864</v>
      </c>
      <c r="D790" s="179" t="s">
        <v>3865</v>
      </c>
      <c r="E790" s="180" t="s">
        <v>3866</v>
      </c>
      <c r="F790" s="180" t="s">
        <v>3867</v>
      </c>
      <c r="G790" s="39" t="s">
        <v>3939</v>
      </c>
      <c r="H790" s="180" t="s">
        <v>3957</v>
      </c>
      <c r="I790" s="180" t="s">
        <v>4099</v>
      </c>
      <c r="J790" s="73"/>
      <c r="K790" s="73"/>
      <c r="L790" s="294">
        <v>44049</v>
      </c>
      <c r="M790" s="35"/>
      <c r="N790" s="209">
        <v>40000</v>
      </c>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row>
    <row r="791" spans="1:115" s="25" customFormat="1" ht="62.25" customHeight="1">
      <c r="A791" s="20">
        <v>2</v>
      </c>
      <c r="B791" s="356"/>
      <c r="C791" s="49" t="s">
        <v>3876</v>
      </c>
      <c r="D791" s="179" t="s">
        <v>235</v>
      </c>
      <c r="E791" s="180" t="s">
        <v>3877</v>
      </c>
      <c r="F791" s="180" t="s">
        <v>3878</v>
      </c>
      <c r="G791" s="39" t="s">
        <v>3942</v>
      </c>
      <c r="H791" s="180" t="s">
        <v>3961</v>
      </c>
      <c r="I791" s="180" t="s">
        <v>4099</v>
      </c>
      <c r="J791" s="295"/>
      <c r="K791" s="295"/>
      <c r="L791" s="294" t="s">
        <v>4100</v>
      </c>
      <c r="M791" s="35"/>
      <c r="N791" s="209">
        <v>164060</v>
      </c>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row>
    <row r="792" spans="1:115" s="25" customFormat="1" ht="62.25" customHeight="1">
      <c r="A792" s="20">
        <v>3</v>
      </c>
      <c r="B792" s="356"/>
      <c r="C792" s="49" t="s">
        <v>3913</v>
      </c>
      <c r="D792" s="179" t="s">
        <v>3914</v>
      </c>
      <c r="E792" s="180" t="s">
        <v>3915</v>
      </c>
      <c r="F792" s="180" t="s">
        <v>3916</v>
      </c>
      <c r="G792" s="31" t="s">
        <v>3950</v>
      </c>
      <c r="H792" s="180" t="s">
        <v>3973</v>
      </c>
      <c r="I792" s="180" t="s">
        <v>4099</v>
      </c>
      <c r="J792" s="73"/>
      <c r="K792" s="73"/>
      <c r="L792" s="162" t="s">
        <v>4101</v>
      </c>
      <c r="M792" s="35"/>
      <c r="N792" s="209">
        <v>63278</v>
      </c>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row>
    <row r="793" spans="1:115" s="25" customFormat="1" ht="62.25" customHeight="1">
      <c r="A793" s="20">
        <v>4</v>
      </c>
      <c r="B793" s="356"/>
      <c r="C793" s="49" t="s">
        <v>4102</v>
      </c>
      <c r="D793" s="179" t="s">
        <v>3925</v>
      </c>
      <c r="E793" s="180" t="s">
        <v>3926</v>
      </c>
      <c r="F793" s="180" t="s">
        <v>3927</v>
      </c>
      <c r="G793" s="39" t="s">
        <v>3953</v>
      </c>
      <c r="H793" s="180" t="s">
        <v>3977</v>
      </c>
      <c r="I793" s="180" t="s">
        <v>4099</v>
      </c>
      <c r="J793" s="295"/>
      <c r="K793" s="295"/>
      <c r="L793" s="294">
        <v>44995</v>
      </c>
      <c r="M793" s="35"/>
      <c r="N793" s="209">
        <v>6607</v>
      </c>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row>
    <row r="794" spans="1:115" s="25" customFormat="1" ht="62.25" customHeight="1">
      <c r="A794" s="20">
        <v>5</v>
      </c>
      <c r="B794" s="357"/>
      <c r="C794" s="49" t="s">
        <v>3932</v>
      </c>
      <c r="D794" s="179" t="s">
        <v>3933</v>
      </c>
      <c r="E794" s="180" t="s">
        <v>3934</v>
      </c>
      <c r="F794" s="180" t="s">
        <v>3935</v>
      </c>
      <c r="G794" s="39" t="s">
        <v>3955</v>
      </c>
      <c r="H794" s="180" t="s">
        <v>3980</v>
      </c>
      <c r="I794" s="180" t="s">
        <v>4099</v>
      </c>
      <c r="J794" s="295"/>
      <c r="K794" s="295"/>
      <c r="L794" s="294" t="s">
        <v>3981</v>
      </c>
      <c r="M794" s="35"/>
      <c r="N794" s="209">
        <v>14500</v>
      </c>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row>
    <row r="795" spans="1:115" s="25" customFormat="1" ht="62.25" customHeight="1">
      <c r="A795" s="20">
        <v>6</v>
      </c>
      <c r="B795" s="289" t="s">
        <v>4180</v>
      </c>
      <c r="C795" s="49" t="s">
        <v>3879</v>
      </c>
      <c r="D795" s="179" t="s">
        <v>3880</v>
      </c>
      <c r="E795" s="180" t="s">
        <v>3881</v>
      </c>
      <c r="F795" s="180" t="s">
        <v>3882</v>
      </c>
      <c r="G795" s="39" t="s">
        <v>3943</v>
      </c>
      <c r="H795" s="180" t="s">
        <v>3962</v>
      </c>
      <c r="I795" s="180" t="s">
        <v>4099</v>
      </c>
      <c r="J795" s="295"/>
      <c r="K795" s="295"/>
      <c r="L795" s="294" t="s">
        <v>4103</v>
      </c>
      <c r="M795" s="35"/>
      <c r="N795" s="209">
        <v>1234000</v>
      </c>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row>
    <row r="796" spans="1:115" s="25" customFormat="1" ht="62.25" customHeight="1">
      <c r="A796" s="20">
        <v>7</v>
      </c>
      <c r="B796" s="355" t="s">
        <v>4181</v>
      </c>
      <c r="C796" s="49" t="s">
        <v>3868</v>
      </c>
      <c r="D796" s="179" t="s">
        <v>3869</v>
      </c>
      <c r="E796" s="180" t="s">
        <v>3870</v>
      </c>
      <c r="F796" s="180" t="s">
        <v>3871</v>
      </c>
      <c r="G796" s="39" t="s">
        <v>3940</v>
      </c>
      <c r="H796" s="180" t="s">
        <v>3958</v>
      </c>
      <c r="I796" s="180" t="s">
        <v>4099</v>
      </c>
      <c r="J796" s="295"/>
      <c r="K796" s="295"/>
      <c r="L796" s="294" t="s">
        <v>3959</v>
      </c>
      <c r="M796" s="35"/>
      <c r="N796" s="209">
        <v>20970</v>
      </c>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row>
    <row r="797" spans="1:115" s="25" customFormat="1" ht="62.25" customHeight="1">
      <c r="A797" s="20">
        <v>8</v>
      </c>
      <c r="B797" s="356"/>
      <c r="C797" s="49" t="s">
        <v>3872</v>
      </c>
      <c r="D797" s="179" t="s">
        <v>3873</v>
      </c>
      <c r="E797" s="180" t="s">
        <v>3874</v>
      </c>
      <c r="F797" s="180" t="s">
        <v>3875</v>
      </c>
      <c r="G797" s="39" t="s">
        <v>3941</v>
      </c>
      <c r="H797" s="180" t="s">
        <v>3960</v>
      </c>
      <c r="I797" s="180" t="s">
        <v>4099</v>
      </c>
      <c r="J797" s="295"/>
      <c r="K797" s="295"/>
      <c r="L797" s="294">
        <v>44454</v>
      </c>
      <c r="M797" s="35"/>
      <c r="N797" s="209">
        <v>24000</v>
      </c>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row>
    <row r="798" spans="1:115" s="25" customFormat="1" ht="62.25" customHeight="1">
      <c r="A798" s="20">
        <v>9</v>
      </c>
      <c r="B798" s="356"/>
      <c r="C798" s="49" t="s">
        <v>3883</v>
      </c>
      <c r="D798" s="179" t="s">
        <v>3884</v>
      </c>
      <c r="E798" s="180" t="s">
        <v>3885</v>
      </c>
      <c r="F798" s="180" t="s">
        <v>3886</v>
      </c>
      <c r="G798" s="39" t="s">
        <v>3944</v>
      </c>
      <c r="H798" s="180" t="s">
        <v>3963</v>
      </c>
      <c r="I798" s="180" t="s">
        <v>4099</v>
      </c>
      <c r="J798" s="295"/>
      <c r="K798" s="295"/>
      <c r="L798" s="294" t="s">
        <v>3964</v>
      </c>
      <c r="M798" s="35"/>
      <c r="N798" s="209">
        <v>250000</v>
      </c>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row>
    <row r="799" spans="1:115" s="25" customFormat="1" ht="62.25" customHeight="1">
      <c r="A799" s="20">
        <v>10</v>
      </c>
      <c r="B799" s="356"/>
      <c r="C799" s="49" t="s">
        <v>3887</v>
      </c>
      <c r="D799" s="179" t="s">
        <v>3888</v>
      </c>
      <c r="E799" s="180" t="s">
        <v>3889</v>
      </c>
      <c r="F799" s="180" t="s">
        <v>3890</v>
      </c>
      <c r="G799" s="39" t="s">
        <v>3945</v>
      </c>
      <c r="H799" s="180" t="s">
        <v>3965</v>
      </c>
      <c r="I799" s="180" t="s">
        <v>4099</v>
      </c>
      <c r="J799" s="295"/>
      <c r="K799" s="295"/>
      <c r="L799" s="294" t="s">
        <v>3964</v>
      </c>
      <c r="M799" s="35"/>
      <c r="N799" s="209">
        <v>22290</v>
      </c>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row>
    <row r="800" spans="1:115" s="25" customFormat="1" ht="62.25" customHeight="1">
      <c r="A800" s="20">
        <v>11</v>
      </c>
      <c r="B800" s="356"/>
      <c r="C800" s="49" t="s">
        <v>3891</v>
      </c>
      <c r="D800" s="179" t="s">
        <v>3892</v>
      </c>
      <c r="E800" s="180" t="s">
        <v>3893</v>
      </c>
      <c r="F800" s="180" t="s">
        <v>3894</v>
      </c>
      <c r="G800" s="39" t="s">
        <v>3946</v>
      </c>
      <c r="H800" s="180" t="s">
        <v>3966</v>
      </c>
      <c r="I800" s="180" t="s">
        <v>4099</v>
      </c>
      <c r="J800" s="295"/>
      <c r="K800" s="295"/>
      <c r="L800" s="294" t="s">
        <v>3967</v>
      </c>
      <c r="M800" s="35"/>
      <c r="N800" s="209">
        <v>5000</v>
      </c>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row>
    <row r="801" spans="1:115" s="25" customFormat="1" ht="62.25" customHeight="1">
      <c r="A801" s="20">
        <v>12</v>
      </c>
      <c r="B801" s="356"/>
      <c r="C801" s="49" t="s">
        <v>3895</v>
      </c>
      <c r="D801" s="179" t="s">
        <v>3896</v>
      </c>
      <c r="E801" s="180" t="s">
        <v>3897</v>
      </c>
      <c r="F801" s="180" t="s">
        <v>3898</v>
      </c>
      <c r="G801" s="39" t="s">
        <v>3946</v>
      </c>
      <c r="H801" s="180" t="s">
        <v>3968</v>
      </c>
      <c r="I801" s="180" t="s">
        <v>4099</v>
      </c>
      <c r="J801" s="295"/>
      <c r="K801" s="295"/>
      <c r="L801" s="294" t="s">
        <v>3967</v>
      </c>
      <c r="M801" s="35"/>
      <c r="N801" s="209">
        <v>111000</v>
      </c>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row>
    <row r="802" spans="1:28" s="13" customFormat="1" ht="62.25" customHeight="1">
      <c r="A802" s="20">
        <v>13</v>
      </c>
      <c r="B802" s="356"/>
      <c r="C802" s="49" t="s">
        <v>3899</v>
      </c>
      <c r="D802" s="179" t="s">
        <v>3900</v>
      </c>
      <c r="E802" s="180" t="s">
        <v>3901</v>
      </c>
      <c r="F802" s="180" t="s">
        <v>3902</v>
      </c>
      <c r="G802" s="39" t="s">
        <v>3947</v>
      </c>
      <c r="H802" s="180" t="s">
        <v>3969</v>
      </c>
      <c r="I802" s="180" t="s">
        <v>4099</v>
      </c>
      <c r="J802" s="295"/>
      <c r="K802" s="295"/>
      <c r="L802" s="294" t="s">
        <v>685</v>
      </c>
      <c r="M802" s="21"/>
      <c r="N802" s="209">
        <v>64999</v>
      </c>
      <c r="O802" s="3"/>
      <c r="P802" s="3"/>
      <c r="Q802" s="3"/>
      <c r="R802" s="3"/>
      <c r="S802" s="3"/>
      <c r="T802" s="3"/>
      <c r="U802" s="3"/>
      <c r="V802" s="3"/>
      <c r="W802" s="3"/>
      <c r="X802" s="3"/>
      <c r="Y802" s="3"/>
      <c r="Z802" s="3"/>
      <c r="AA802" s="28"/>
      <c r="AB802" s="27"/>
    </row>
    <row r="803" spans="1:28" s="13" customFormat="1" ht="62.25" customHeight="1">
      <c r="A803" s="20">
        <v>14</v>
      </c>
      <c r="B803" s="356"/>
      <c r="C803" s="49" t="s">
        <v>3899</v>
      </c>
      <c r="D803" s="179" t="s">
        <v>3900</v>
      </c>
      <c r="E803" s="180" t="s">
        <v>3903</v>
      </c>
      <c r="F803" s="180" t="s">
        <v>3904</v>
      </c>
      <c r="G803" s="39" t="s">
        <v>685</v>
      </c>
      <c r="H803" s="180" t="s">
        <v>3970</v>
      </c>
      <c r="I803" s="180" t="s">
        <v>4099</v>
      </c>
      <c r="J803" s="295"/>
      <c r="K803" s="295"/>
      <c r="L803" s="294" t="s">
        <v>685</v>
      </c>
      <c r="M803" s="21"/>
      <c r="N803" s="209">
        <v>24375</v>
      </c>
      <c r="O803" s="3"/>
      <c r="P803" s="3"/>
      <c r="Q803" s="3"/>
      <c r="R803" s="3"/>
      <c r="S803" s="3"/>
      <c r="T803" s="3"/>
      <c r="U803" s="3"/>
      <c r="V803" s="3"/>
      <c r="W803" s="3"/>
      <c r="X803" s="3"/>
      <c r="Y803" s="3"/>
      <c r="Z803" s="3"/>
      <c r="AA803" s="28"/>
      <c r="AB803" s="27"/>
    </row>
    <row r="804" spans="1:28" s="13" customFormat="1" ht="62.25" customHeight="1">
      <c r="A804" s="20">
        <v>15</v>
      </c>
      <c r="B804" s="356"/>
      <c r="C804" s="49" t="s">
        <v>3905</v>
      </c>
      <c r="D804" s="179" t="s">
        <v>3906</v>
      </c>
      <c r="E804" s="180" t="s">
        <v>3907</v>
      </c>
      <c r="F804" s="180" t="s">
        <v>3908</v>
      </c>
      <c r="G804" s="31" t="s">
        <v>3948</v>
      </c>
      <c r="H804" s="180" t="s">
        <v>3971</v>
      </c>
      <c r="I804" s="180" t="s">
        <v>4099</v>
      </c>
      <c r="J804" s="73"/>
      <c r="K804" s="73"/>
      <c r="L804" s="162">
        <v>44051</v>
      </c>
      <c r="M804" s="21"/>
      <c r="N804" s="209">
        <v>1</v>
      </c>
      <c r="O804" s="3"/>
      <c r="P804" s="3"/>
      <c r="Q804" s="3"/>
      <c r="R804" s="3"/>
      <c r="S804" s="3"/>
      <c r="T804" s="3"/>
      <c r="U804" s="3"/>
      <c r="V804" s="3"/>
      <c r="W804" s="3"/>
      <c r="X804" s="3"/>
      <c r="Y804" s="3"/>
      <c r="Z804" s="3"/>
      <c r="AA804" s="28"/>
      <c r="AB804" s="27"/>
    </row>
    <row r="805" spans="1:28" s="13" customFormat="1" ht="62.25" customHeight="1">
      <c r="A805" s="20">
        <v>16</v>
      </c>
      <c r="B805" s="356"/>
      <c r="C805" s="49" t="s">
        <v>3909</v>
      </c>
      <c r="D805" s="179" t="s">
        <v>3910</v>
      </c>
      <c r="E805" s="180" t="s">
        <v>3911</v>
      </c>
      <c r="F805" s="180" t="s">
        <v>3912</v>
      </c>
      <c r="G805" s="31" t="s">
        <v>3949</v>
      </c>
      <c r="H805" s="180" t="s">
        <v>3972</v>
      </c>
      <c r="I805" s="180" t="s">
        <v>4099</v>
      </c>
      <c r="J805" s="73"/>
      <c r="K805" s="73"/>
      <c r="L805" s="162">
        <v>43966</v>
      </c>
      <c r="M805" s="21"/>
      <c r="N805" s="209">
        <v>5000</v>
      </c>
      <c r="O805" s="3"/>
      <c r="P805" s="3"/>
      <c r="Q805" s="3"/>
      <c r="R805" s="3"/>
      <c r="S805" s="3"/>
      <c r="T805" s="3"/>
      <c r="U805" s="3"/>
      <c r="V805" s="3"/>
      <c r="W805" s="3"/>
      <c r="X805" s="3"/>
      <c r="Y805" s="3"/>
      <c r="Z805" s="3"/>
      <c r="AA805" s="28"/>
      <c r="AB805" s="27"/>
    </row>
    <row r="806" spans="1:28" s="13" customFormat="1" ht="62.25" customHeight="1">
      <c r="A806" s="20">
        <v>17</v>
      </c>
      <c r="B806" s="356"/>
      <c r="C806" s="49" t="s">
        <v>3917</v>
      </c>
      <c r="D806" s="179" t="s">
        <v>3918</v>
      </c>
      <c r="E806" s="180" t="s">
        <v>3919</v>
      </c>
      <c r="F806" s="180" t="s">
        <v>3920</v>
      </c>
      <c r="G806" s="31" t="s">
        <v>3951</v>
      </c>
      <c r="H806" s="180" t="s">
        <v>3974</v>
      </c>
      <c r="I806" s="180" t="s">
        <v>4099</v>
      </c>
      <c r="J806" s="295"/>
      <c r="K806" s="295"/>
      <c r="L806" s="162">
        <v>43964</v>
      </c>
      <c r="M806" s="21"/>
      <c r="N806" s="209">
        <v>99665</v>
      </c>
      <c r="O806" s="3"/>
      <c r="P806" s="3"/>
      <c r="Q806" s="3"/>
      <c r="R806" s="3"/>
      <c r="S806" s="3"/>
      <c r="T806" s="3"/>
      <c r="U806" s="3"/>
      <c r="V806" s="3"/>
      <c r="W806" s="3"/>
      <c r="X806" s="3"/>
      <c r="Y806" s="3"/>
      <c r="Z806" s="3"/>
      <c r="AA806" s="28"/>
      <c r="AB806" s="27"/>
    </row>
    <row r="807" spans="1:28" s="13" customFormat="1" ht="62.25" customHeight="1">
      <c r="A807" s="20">
        <v>18</v>
      </c>
      <c r="B807" s="356"/>
      <c r="C807" s="49" t="s">
        <v>3899</v>
      </c>
      <c r="D807" s="179" t="s">
        <v>3900</v>
      </c>
      <c r="E807" s="180" t="s">
        <v>3923</v>
      </c>
      <c r="F807" s="180" t="s">
        <v>3924</v>
      </c>
      <c r="G807" s="39" t="s">
        <v>3952</v>
      </c>
      <c r="H807" s="180" t="s">
        <v>3976</v>
      </c>
      <c r="I807" s="180" t="s">
        <v>4099</v>
      </c>
      <c r="J807" s="295"/>
      <c r="K807" s="295"/>
      <c r="L807" s="294" t="s">
        <v>685</v>
      </c>
      <c r="M807" s="21"/>
      <c r="N807" s="209">
        <v>101103</v>
      </c>
      <c r="O807" s="3"/>
      <c r="P807" s="3"/>
      <c r="Q807" s="3"/>
      <c r="R807" s="3"/>
      <c r="S807" s="3"/>
      <c r="T807" s="3"/>
      <c r="U807" s="3"/>
      <c r="V807" s="3"/>
      <c r="W807" s="3"/>
      <c r="X807" s="3"/>
      <c r="Y807" s="3"/>
      <c r="Z807" s="3"/>
      <c r="AA807" s="28"/>
      <c r="AB807" s="27"/>
    </row>
    <row r="808" spans="1:28" s="13" customFormat="1" ht="62.25" customHeight="1">
      <c r="A808" s="20">
        <v>19</v>
      </c>
      <c r="B808" s="356"/>
      <c r="C808" s="49" t="s">
        <v>3928</v>
      </c>
      <c r="D808" s="179" t="s">
        <v>3929</v>
      </c>
      <c r="E808" s="180" t="s">
        <v>3930</v>
      </c>
      <c r="F808" s="180" t="s">
        <v>3931</v>
      </c>
      <c r="G808" s="39" t="s">
        <v>3954</v>
      </c>
      <c r="H808" s="180" t="s">
        <v>3979</v>
      </c>
      <c r="I808" s="180" t="s">
        <v>4099</v>
      </c>
      <c r="J808" s="295"/>
      <c r="K808" s="295"/>
      <c r="L808" s="294">
        <v>45086</v>
      </c>
      <c r="M808" s="21"/>
      <c r="N808" s="209">
        <v>36000</v>
      </c>
      <c r="O808" s="3"/>
      <c r="P808" s="3"/>
      <c r="Q808" s="3"/>
      <c r="R808" s="3"/>
      <c r="S808" s="3"/>
      <c r="T808" s="3"/>
      <c r="U808" s="3"/>
      <c r="V808" s="3"/>
      <c r="W808" s="3"/>
      <c r="X808" s="3"/>
      <c r="Y808" s="3"/>
      <c r="Z808" s="3"/>
      <c r="AA808" s="28"/>
      <c r="AB808" s="27"/>
    </row>
    <row r="809" spans="1:28" s="13" customFormat="1" ht="62.25" customHeight="1">
      <c r="A809" s="20">
        <v>20</v>
      </c>
      <c r="B809" s="356"/>
      <c r="C809" s="49" t="s">
        <v>3899</v>
      </c>
      <c r="D809" s="179" t="s">
        <v>3936</v>
      </c>
      <c r="E809" s="180" t="s">
        <v>3937</v>
      </c>
      <c r="F809" s="180" t="s">
        <v>3938</v>
      </c>
      <c r="G809" s="39" t="s">
        <v>3956</v>
      </c>
      <c r="H809" s="180" t="s">
        <v>3982</v>
      </c>
      <c r="I809" s="180" t="s">
        <v>4099</v>
      </c>
      <c r="J809" s="295"/>
      <c r="K809" s="295"/>
      <c r="L809" s="294" t="s">
        <v>3978</v>
      </c>
      <c r="M809" s="21"/>
      <c r="N809" s="209">
        <v>30072</v>
      </c>
      <c r="O809" s="3"/>
      <c r="P809" s="3"/>
      <c r="Q809" s="3"/>
      <c r="R809" s="3"/>
      <c r="S809" s="3"/>
      <c r="T809" s="3"/>
      <c r="U809" s="3"/>
      <c r="V809" s="3"/>
      <c r="W809" s="3"/>
      <c r="X809" s="3"/>
      <c r="Y809" s="3"/>
      <c r="Z809" s="3"/>
      <c r="AA809" s="28"/>
      <c r="AB809" s="27"/>
    </row>
    <row r="810" spans="1:28" s="13" customFormat="1" ht="62.25" customHeight="1">
      <c r="A810" s="20">
        <v>21</v>
      </c>
      <c r="B810" s="357"/>
      <c r="C810" s="49" t="s">
        <v>3876</v>
      </c>
      <c r="D810" s="179" t="s">
        <v>3865</v>
      </c>
      <c r="E810" s="180" t="s">
        <v>3921</v>
      </c>
      <c r="F810" s="180" t="s">
        <v>3922</v>
      </c>
      <c r="G810" s="39">
        <v>43348</v>
      </c>
      <c r="H810" s="180" t="s">
        <v>3975</v>
      </c>
      <c r="I810" s="180" t="s">
        <v>4099</v>
      </c>
      <c r="J810" s="295"/>
      <c r="K810" s="295"/>
      <c r="L810" s="162">
        <v>44078</v>
      </c>
      <c r="M810" s="21"/>
      <c r="N810" s="209">
        <v>592101</v>
      </c>
      <c r="O810" s="3"/>
      <c r="P810" s="3"/>
      <c r="Q810" s="3"/>
      <c r="R810" s="3"/>
      <c r="S810" s="3"/>
      <c r="T810" s="3"/>
      <c r="U810" s="3"/>
      <c r="V810" s="3"/>
      <c r="W810" s="3"/>
      <c r="X810" s="3"/>
      <c r="Y810" s="3"/>
      <c r="Z810" s="3"/>
      <c r="AA810" s="28"/>
      <c r="AB810" s="27"/>
    </row>
    <row r="811" spans="1:28" s="13" customFormat="1" ht="62.25" customHeight="1">
      <c r="A811" s="20"/>
      <c r="B811" s="217" t="s">
        <v>3</v>
      </c>
      <c r="C811" s="217" t="s">
        <v>3983</v>
      </c>
      <c r="D811" s="212"/>
      <c r="E811" s="212"/>
      <c r="F811" s="212"/>
      <c r="G811" s="212"/>
      <c r="H811" s="212"/>
      <c r="I811" s="212"/>
      <c r="J811" s="212"/>
      <c r="K811" s="212"/>
      <c r="L811" s="212"/>
      <c r="M811" s="212"/>
      <c r="N811" s="228">
        <f>SUM(N790:N810)</f>
        <v>2909021</v>
      </c>
      <c r="O811" s="3"/>
      <c r="P811" s="3"/>
      <c r="Q811" s="3"/>
      <c r="R811" s="3"/>
      <c r="S811" s="3"/>
      <c r="T811" s="3"/>
      <c r="U811" s="3"/>
      <c r="V811" s="3"/>
      <c r="W811" s="3"/>
      <c r="X811" s="3"/>
      <c r="Y811" s="3"/>
      <c r="Z811" s="3"/>
      <c r="AA811" s="28"/>
      <c r="AB811" s="27"/>
    </row>
    <row r="812" spans="1:28" s="13" customFormat="1" ht="27.75" customHeight="1">
      <c r="A812" s="368" t="s">
        <v>36</v>
      </c>
      <c r="B812" s="369"/>
      <c r="C812" s="368">
        <v>735</v>
      </c>
      <c r="D812" s="369"/>
      <c r="E812" s="368" t="s">
        <v>35</v>
      </c>
      <c r="F812" s="369"/>
      <c r="G812" s="370">
        <f>N811+N788+N757+N735+N727+N689+N661+N641+N587+N346+N185+N50</f>
        <v>128599900.973</v>
      </c>
      <c r="H812" s="371"/>
      <c r="I812" s="371"/>
      <c r="J812" s="371"/>
      <c r="K812" s="371"/>
      <c r="L812" s="371"/>
      <c r="M812" s="372"/>
      <c r="N812" s="3"/>
      <c r="O812" s="3"/>
      <c r="P812" s="3"/>
      <c r="Q812" s="3"/>
      <c r="R812" s="3"/>
      <c r="S812" s="3"/>
      <c r="T812" s="3"/>
      <c r="U812" s="3"/>
      <c r="V812" s="3"/>
      <c r="W812" s="3"/>
      <c r="X812" s="3"/>
      <c r="Y812" s="3"/>
      <c r="Z812" s="3"/>
      <c r="AA812" s="28"/>
      <c r="AB812" s="27"/>
    </row>
    <row r="815" spans="11:13" ht="21.75" customHeight="1">
      <c r="K815" s="340" t="s">
        <v>4185</v>
      </c>
      <c r="L815" s="341">
        <v>37</v>
      </c>
      <c r="M815" s="342">
        <v>2258637</v>
      </c>
    </row>
    <row r="816" spans="11:13" ht="21.75" customHeight="1">
      <c r="K816" s="340" t="s">
        <v>4186</v>
      </c>
      <c r="L816" s="341">
        <v>133</v>
      </c>
      <c r="M816" s="342">
        <v>71815129</v>
      </c>
    </row>
    <row r="817" spans="11:13" ht="21.75" customHeight="1">
      <c r="K817" s="340" t="s">
        <v>4187</v>
      </c>
      <c r="L817" s="341">
        <v>158</v>
      </c>
      <c r="M817" s="342">
        <v>7228904</v>
      </c>
    </row>
    <row r="818" spans="11:13" ht="21.75" customHeight="1">
      <c r="K818" s="340" t="s">
        <v>4188</v>
      </c>
      <c r="L818" s="341">
        <v>203</v>
      </c>
      <c r="M818" s="342">
        <v>24127827</v>
      </c>
    </row>
    <row r="819" spans="11:13" ht="21.75" customHeight="1">
      <c r="K819" s="340" t="s">
        <v>4189</v>
      </c>
      <c r="L819" s="341">
        <v>52</v>
      </c>
      <c r="M819" s="342">
        <v>4696213</v>
      </c>
    </row>
    <row r="820" spans="11:13" ht="21.75" customHeight="1">
      <c r="K820" s="340" t="s">
        <v>4190</v>
      </c>
      <c r="L820" s="341">
        <v>18</v>
      </c>
      <c r="M820" s="342">
        <v>567312</v>
      </c>
    </row>
    <row r="821" spans="11:13" ht="21.75" customHeight="1">
      <c r="K821" s="340" t="s">
        <v>4191</v>
      </c>
      <c r="L821" s="341">
        <v>25</v>
      </c>
      <c r="M821" s="342">
        <v>4830025</v>
      </c>
    </row>
    <row r="822" spans="11:13" ht="21.75" customHeight="1">
      <c r="K822" s="340" t="s">
        <v>4192</v>
      </c>
      <c r="L822" s="341">
        <v>36</v>
      </c>
      <c r="M822" s="342">
        <v>6875417</v>
      </c>
    </row>
    <row r="823" spans="11:13" ht="21.75" customHeight="1">
      <c r="K823" s="340" t="s">
        <v>4193</v>
      </c>
      <c r="L823" s="341">
        <v>6</v>
      </c>
      <c r="M823" s="342">
        <v>902900</v>
      </c>
    </row>
    <row r="824" spans="11:13" ht="21.75" customHeight="1">
      <c r="K824" s="340" t="s">
        <v>4194</v>
      </c>
      <c r="L824" s="341">
        <v>20</v>
      </c>
      <c r="M824" s="342">
        <v>1014253</v>
      </c>
    </row>
    <row r="825" spans="11:13" ht="21.75" customHeight="1">
      <c r="K825" s="340" t="s">
        <v>4195</v>
      </c>
      <c r="L825" s="341">
        <v>26</v>
      </c>
      <c r="M825" s="342">
        <v>1374262</v>
      </c>
    </row>
    <row r="826" spans="11:13" ht="21.75" customHeight="1">
      <c r="K826" s="340" t="s">
        <v>4196</v>
      </c>
      <c r="L826" s="341">
        <v>21</v>
      </c>
      <c r="M826" s="342">
        <v>2909021</v>
      </c>
    </row>
    <row r="827" spans="11:13" ht="21.75" customHeight="1">
      <c r="K827" s="340" t="s">
        <v>4197</v>
      </c>
      <c r="L827" s="343">
        <f>SUM(L815:L826)</f>
        <v>735</v>
      </c>
      <c r="M827" s="344">
        <f>SUM(M815:M826)</f>
        <v>128599900</v>
      </c>
    </row>
  </sheetData>
  <sheetProtection/>
  <mergeCells count="102">
    <mergeCell ref="B782:B783"/>
    <mergeCell ref="B784:B786"/>
    <mergeCell ref="B764:B765"/>
    <mergeCell ref="B767:B768"/>
    <mergeCell ref="B769:B770"/>
    <mergeCell ref="B771:B772"/>
    <mergeCell ref="B775:B776"/>
    <mergeCell ref="B778:B781"/>
    <mergeCell ref="M672:M673"/>
    <mergeCell ref="N672:N673"/>
    <mergeCell ref="B663:B667"/>
    <mergeCell ref="B670:B679"/>
    <mergeCell ref="B681:B683"/>
    <mergeCell ref="B684:B686"/>
    <mergeCell ref="I672:I673"/>
    <mergeCell ref="J672:J673"/>
    <mergeCell ref="K672:K673"/>
    <mergeCell ref="L672:L673"/>
    <mergeCell ref="A672:A673"/>
    <mergeCell ref="B760:B762"/>
    <mergeCell ref="C672:C673"/>
    <mergeCell ref="D672:D673"/>
    <mergeCell ref="E672:E673"/>
    <mergeCell ref="F672:F673"/>
    <mergeCell ref="B736:C736"/>
    <mergeCell ref="B729:B734"/>
    <mergeCell ref="G672:G673"/>
    <mergeCell ref="H672:H673"/>
    <mergeCell ref="B744:B748"/>
    <mergeCell ref="B750:B751"/>
    <mergeCell ref="B753:B754"/>
    <mergeCell ref="A371:A372"/>
    <mergeCell ref="A447:A449"/>
    <mergeCell ref="A517:A540"/>
    <mergeCell ref="A584:A586"/>
    <mergeCell ref="B589:B593"/>
    <mergeCell ref="B614:B640"/>
    <mergeCell ref="M7:M9"/>
    <mergeCell ref="G50:I50"/>
    <mergeCell ref="A369:A370"/>
    <mergeCell ref="G185:H185"/>
    <mergeCell ref="I8:K8"/>
    <mergeCell ref="B185:C185"/>
    <mergeCell ref="A418:A419"/>
    <mergeCell ref="B112:B135"/>
    <mergeCell ref="G8:G9"/>
    <mergeCell ref="B5:M5"/>
    <mergeCell ref="L6:M6"/>
    <mergeCell ref="L7:L9"/>
    <mergeCell ref="F7:F9"/>
    <mergeCell ref="H8:H9"/>
    <mergeCell ref="G7:K7"/>
    <mergeCell ref="A1:E1"/>
    <mergeCell ref="C7:C9"/>
    <mergeCell ref="D7:D9"/>
    <mergeCell ref="E7:E9"/>
    <mergeCell ref="A37:A38"/>
    <mergeCell ref="B50:C50"/>
    <mergeCell ref="A7:A9"/>
    <mergeCell ref="B7:B9"/>
    <mergeCell ref="A2:M2"/>
    <mergeCell ref="A3:M3"/>
    <mergeCell ref="N7:N11"/>
    <mergeCell ref="B642:C642"/>
    <mergeCell ref="B12:B21"/>
    <mergeCell ref="B22:B29"/>
    <mergeCell ref="B30:B40"/>
    <mergeCell ref="B41:B48"/>
    <mergeCell ref="B52:B72"/>
    <mergeCell ref="B73:B94"/>
    <mergeCell ref="B51:C51"/>
    <mergeCell ref="B95:B111"/>
    <mergeCell ref="A812:B812"/>
    <mergeCell ref="E812:F812"/>
    <mergeCell ref="C812:D812"/>
    <mergeCell ref="G812:M812"/>
    <mergeCell ref="B662:C662"/>
    <mergeCell ref="B690:C690"/>
    <mergeCell ref="B758:C758"/>
    <mergeCell ref="B796:B810"/>
    <mergeCell ref="B737:B740"/>
    <mergeCell ref="B741:B742"/>
    <mergeCell ref="B136:B160"/>
    <mergeCell ref="B161:B184"/>
    <mergeCell ref="B187:B208"/>
    <mergeCell ref="B790:B794"/>
    <mergeCell ref="B789:C789"/>
    <mergeCell ref="B186:C186"/>
    <mergeCell ref="B347:C347"/>
    <mergeCell ref="B588:C588"/>
    <mergeCell ref="B643:B658"/>
    <mergeCell ref="B659:B660"/>
    <mergeCell ref="B209:B277"/>
    <mergeCell ref="B278:B345"/>
    <mergeCell ref="B348:B447"/>
    <mergeCell ref="B448:B513"/>
    <mergeCell ref="B514:B586"/>
    <mergeCell ref="B728:C728"/>
    <mergeCell ref="B691:B699"/>
    <mergeCell ref="B700:B713"/>
    <mergeCell ref="B714:B726"/>
    <mergeCell ref="B594:B613"/>
  </mergeCells>
  <printOptions/>
  <pageMargins left="0.5" right="0.25" top="0.5" bottom="0.75"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2023-04-06T04:55:25Z</cp:lastPrinted>
  <dcterms:created xsi:type="dcterms:W3CDTF">2015-03-03T05:11:17Z</dcterms:created>
  <dcterms:modified xsi:type="dcterms:W3CDTF">2023-11-07T08:40:15Z</dcterms:modified>
  <cp:category/>
  <cp:version/>
  <cp:contentType/>
  <cp:contentStatus/>
</cp:coreProperties>
</file>